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A-finaali" sheetId="1" r:id="rId1"/>
    <sheet name="A-finaali, kierrosajat" sheetId="2" r:id="rId2"/>
    <sheet name="B-finaali" sheetId="3" r:id="rId3"/>
    <sheet name="B-finaali, kierrosajat" sheetId="4" r:id="rId4"/>
    <sheet name="A-finaali, data" sheetId="5" state="hidden" r:id="rId5"/>
    <sheet name="B-finaali, data" sheetId="6" state="hidden" r:id="rId6"/>
  </sheets>
  <definedNames/>
  <calcPr fullCalcOnLoad="1"/>
</workbook>
</file>

<file path=xl/sharedStrings.xml><?xml version="1.0" encoding="utf-8"?>
<sst xmlns="http://schemas.openxmlformats.org/spreadsheetml/2006/main" count="20" uniqueCount="20">
  <si>
    <t>Luigi</t>
  </si>
  <si>
    <t>Murcus</t>
  </si>
  <si>
    <t>Jario</t>
  </si>
  <si>
    <t>Paco</t>
  </si>
  <si>
    <t>Heke</t>
  </si>
  <si>
    <t>Arttu</t>
  </si>
  <si>
    <t>Maurizio</t>
  </si>
  <si>
    <t>Alex</t>
  </si>
  <si>
    <t>Sir Allu</t>
  </si>
  <si>
    <t>Aynton</t>
  </si>
  <si>
    <t>Wolfgang</t>
  </si>
  <si>
    <t>Nalle</t>
  </si>
  <si>
    <t>Mike</t>
  </si>
  <si>
    <t>Nigel</t>
  </si>
  <si>
    <t>Pexi</t>
  </si>
  <si>
    <t>Maxus</t>
  </si>
  <si>
    <t>Jules</t>
  </si>
  <si>
    <t>Alex jr</t>
  </si>
  <si>
    <t>Gunther</t>
  </si>
  <si>
    <t>Massa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</si>
</sst>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Ero (s) Jarioon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'A-finaali, data'!$C$33</c:f>
              <c:strCache>
                <c:ptCount val="1"/>
                <c:pt idx="0">
                  <c:v>Jario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data'!$C$34:$C$53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'A-finaali, data'!$D$33</c:f>
              <c:strCache>
                <c:ptCount val="1"/>
                <c:pt idx="0">
                  <c:v>Paco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data'!$D$34:$D$53</c:f>
              <c:numCache>
                <c:ptCount val="20"/>
                <c:pt idx="0">
                  <c:v>0.5</c:v>
                </c:pt>
                <c:pt idx="1">
                  <c:v>-0.4080000000000652</c:v>
                </c:pt>
                <c:pt idx="2">
                  <c:v>-0.0850000000000648</c:v>
                </c:pt>
                <c:pt idx="3">
                  <c:v>0.5389999999999375</c:v>
                </c:pt>
                <c:pt idx="4">
                  <c:v>1.6329999999999316</c:v>
                </c:pt>
                <c:pt idx="5">
                  <c:v>1.789999999999928</c:v>
                </c:pt>
                <c:pt idx="6">
                  <c:v>1.8969999999999274</c:v>
                </c:pt>
                <c:pt idx="7">
                  <c:v>2.424999999999926</c:v>
                </c:pt>
                <c:pt idx="8">
                  <c:v>4.713999999999928</c:v>
                </c:pt>
                <c:pt idx="9">
                  <c:v>5.286999999999928</c:v>
                </c:pt>
                <c:pt idx="10">
                  <c:v>4.806999999999924</c:v>
                </c:pt>
                <c:pt idx="11">
                  <c:v>4.3289999999999225</c:v>
                </c:pt>
                <c:pt idx="12">
                  <c:v>4.8559999999999235</c:v>
                </c:pt>
                <c:pt idx="13">
                  <c:v>5.354999999999926</c:v>
                </c:pt>
                <c:pt idx="14">
                  <c:v>6.1699999999999235</c:v>
                </c:pt>
                <c:pt idx="15">
                  <c:v>5.82399999999992</c:v>
                </c:pt>
                <c:pt idx="16">
                  <c:v>5.82399999999992</c:v>
                </c:pt>
                <c:pt idx="17">
                  <c:v>5.82399999999992</c:v>
                </c:pt>
                <c:pt idx="18">
                  <c:v>5.82399999999992</c:v>
                </c:pt>
                <c:pt idx="19">
                  <c:v>5.82399999999992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'A-finaali, data'!$E$33</c:f>
              <c:strCache>
                <c:ptCount val="1"/>
                <c:pt idx="0">
                  <c:v>Sir Allu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data'!$E$34:$E$53</c:f>
              <c:numCache>
                <c:ptCount val="20"/>
                <c:pt idx="0">
                  <c:v>-0.5</c:v>
                </c:pt>
                <c:pt idx="1">
                  <c:v>-0.7379999999999782</c:v>
                </c:pt>
                <c:pt idx="2">
                  <c:v>-0.6329999999999814</c:v>
                </c:pt>
                <c:pt idx="3">
                  <c:v>0.23800000000002086</c:v>
                </c:pt>
                <c:pt idx="4">
                  <c:v>1.4210000000000207</c:v>
                </c:pt>
                <c:pt idx="5">
                  <c:v>1.5070000000000192</c:v>
                </c:pt>
                <c:pt idx="6">
                  <c:v>1.6150000000000162</c:v>
                </c:pt>
                <c:pt idx="7">
                  <c:v>2.2260000000000133</c:v>
                </c:pt>
                <c:pt idx="8">
                  <c:v>3.666000000000018</c:v>
                </c:pt>
                <c:pt idx="9">
                  <c:v>4.39700000000002</c:v>
                </c:pt>
                <c:pt idx="10">
                  <c:v>4.0230000000000175</c:v>
                </c:pt>
                <c:pt idx="11">
                  <c:v>4.104000000000013</c:v>
                </c:pt>
                <c:pt idx="12">
                  <c:v>4.5700000000000145</c:v>
                </c:pt>
                <c:pt idx="13">
                  <c:v>5.227000000000018</c:v>
                </c:pt>
                <c:pt idx="14">
                  <c:v>6.545000000000016</c:v>
                </c:pt>
                <c:pt idx="15">
                  <c:v>6.557000000000016</c:v>
                </c:pt>
                <c:pt idx="16">
                  <c:v>6.557000000000016</c:v>
                </c:pt>
                <c:pt idx="17">
                  <c:v>6.557000000000016</c:v>
                </c:pt>
                <c:pt idx="18">
                  <c:v>6.557000000000016</c:v>
                </c:pt>
                <c:pt idx="19">
                  <c:v>6.557000000000016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'A-finaali, data'!$F$33</c:f>
              <c:strCache>
                <c:ptCount val="1"/>
                <c:pt idx="0">
                  <c:v>Jules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data'!$F$34:$F$53</c:f>
              <c:numCache>
                <c:ptCount val="20"/>
                <c:pt idx="0">
                  <c:v>3</c:v>
                </c:pt>
                <c:pt idx="1">
                  <c:v>2.2259999999998072</c:v>
                </c:pt>
                <c:pt idx="2">
                  <c:v>2.1299999999998036</c:v>
                </c:pt>
                <c:pt idx="3">
                  <c:v>2.3189999999998037</c:v>
                </c:pt>
                <c:pt idx="4">
                  <c:v>2.2049999999997993</c:v>
                </c:pt>
                <c:pt idx="5">
                  <c:v>2.485999999999798</c:v>
                </c:pt>
                <c:pt idx="6">
                  <c:v>2.503999999999799</c:v>
                </c:pt>
                <c:pt idx="7">
                  <c:v>2.955999999999797</c:v>
                </c:pt>
                <c:pt idx="8">
                  <c:v>4.986999999999796</c:v>
                </c:pt>
                <c:pt idx="9">
                  <c:v>5.525999999999797</c:v>
                </c:pt>
                <c:pt idx="10">
                  <c:v>6.739999999999796</c:v>
                </c:pt>
                <c:pt idx="11">
                  <c:v>7.483999999999796</c:v>
                </c:pt>
                <c:pt idx="12">
                  <c:v>7.751999999999796</c:v>
                </c:pt>
                <c:pt idx="13">
                  <c:v>8.096999999999795</c:v>
                </c:pt>
                <c:pt idx="14">
                  <c:v>8.430999999999798</c:v>
                </c:pt>
                <c:pt idx="15">
                  <c:v>8.648999999999795</c:v>
                </c:pt>
                <c:pt idx="16">
                  <c:v>8.648999999999795</c:v>
                </c:pt>
                <c:pt idx="17">
                  <c:v>8.648999999999795</c:v>
                </c:pt>
                <c:pt idx="18">
                  <c:v>8.648999999999795</c:v>
                </c:pt>
                <c:pt idx="19">
                  <c:v>8.648999999999795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'A-finaali, data'!$G$33</c:f>
              <c:strCache>
                <c:ptCount val="1"/>
                <c:pt idx="0">
                  <c:v>Arttu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data'!$G$34:$G$53</c:f>
              <c:numCache>
                <c:ptCount val="20"/>
                <c:pt idx="0">
                  <c:v>4</c:v>
                </c:pt>
                <c:pt idx="1">
                  <c:v>3.9099999999999824</c:v>
                </c:pt>
                <c:pt idx="2">
                  <c:v>3.9769999999999825</c:v>
                </c:pt>
                <c:pt idx="3">
                  <c:v>3.90499999999998</c:v>
                </c:pt>
                <c:pt idx="4">
                  <c:v>4.347999999999978</c:v>
                </c:pt>
                <c:pt idx="5">
                  <c:v>4.248999999999974</c:v>
                </c:pt>
                <c:pt idx="6">
                  <c:v>4.26599999999997</c:v>
                </c:pt>
                <c:pt idx="7">
                  <c:v>4.173999999999964</c:v>
                </c:pt>
                <c:pt idx="8">
                  <c:v>5.3039999999999665</c:v>
                </c:pt>
                <c:pt idx="9">
                  <c:v>6.984999999999964</c:v>
                </c:pt>
                <c:pt idx="10">
                  <c:v>7.268999999999963</c:v>
                </c:pt>
                <c:pt idx="11">
                  <c:v>8.344999999999963</c:v>
                </c:pt>
                <c:pt idx="12">
                  <c:v>8.903999999999968</c:v>
                </c:pt>
                <c:pt idx="13">
                  <c:v>9.063999999999972</c:v>
                </c:pt>
                <c:pt idx="14">
                  <c:v>9.627999999999972</c:v>
                </c:pt>
                <c:pt idx="15">
                  <c:v>9.467999999999968</c:v>
                </c:pt>
                <c:pt idx="16">
                  <c:v>9.467999999999968</c:v>
                </c:pt>
                <c:pt idx="17">
                  <c:v>9.467999999999968</c:v>
                </c:pt>
                <c:pt idx="18">
                  <c:v>9.467999999999968</c:v>
                </c:pt>
                <c:pt idx="19">
                  <c:v>9.467999999999968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'A-finaali, data'!$H$33</c:f>
              <c:strCache>
                <c:ptCount val="1"/>
                <c:pt idx="0">
                  <c:v>Alex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data'!$H$34:$H$53</c:f>
              <c:numCache>
                <c:ptCount val="20"/>
                <c:pt idx="0">
                  <c:v>1.5</c:v>
                </c:pt>
                <c:pt idx="1">
                  <c:v>0.5930000000000106</c:v>
                </c:pt>
                <c:pt idx="2">
                  <c:v>0.5260000000000105</c:v>
                </c:pt>
                <c:pt idx="3">
                  <c:v>1.2120000000000104</c:v>
                </c:pt>
                <c:pt idx="4">
                  <c:v>2.0130000000000052</c:v>
                </c:pt>
                <c:pt idx="5">
                  <c:v>2.3740000000000023</c:v>
                </c:pt>
                <c:pt idx="6">
                  <c:v>2.3029999999999973</c:v>
                </c:pt>
                <c:pt idx="7">
                  <c:v>2.7659999999999982</c:v>
                </c:pt>
                <c:pt idx="8">
                  <c:v>4.368000000000002</c:v>
                </c:pt>
                <c:pt idx="9">
                  <c:v>5.5120000000000005</c:v>
                </c:pt>
                <c:pt idx="10">
                  <c:v>7.069000000000003</c:v>
                </c:pt>
                <c:pt idx="11">
                  <c:v>8.104</c:v>
                </c:pt>
                <c:pt idx="12">
                  <c:v>8.735</c:v>
                </c:pt>
                <c:pt idx="13">
                  <c:v>8.768</c:v>
                </c:pt>
                <c:pt idx="14">
                  <c:v>10.216000000000001</c:v>
                </c:pt>
                <c:pt idx="15">
                  <c:v>10.835999999999999</c:v>
                </c:pt>
                <c:pt idx="16">
                  <c:v>10.835999999999999</c:v>
                </c:pt>
                <c:pt idx="17">
                  <c:v>10.835999999999999</c:v>
                </c:pt>
                <c:pt idx="18">
                  <c:v>10.835999999999999</c:v>
                </c:pt>
                <c:pt idx="19">
                  <c:v>10.835999999999999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'A-finaali, data'!$I$33</c:f>
              <c:strCache>
                <c:ptCount val="1"/>
                <c:pt idx="0">
                  <c:v>Maurizio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data'!$I$34:$I$53</c:f>
              <c:numCache>
                <c:ptCount val="20"/>
                <c:pt idx="0">
                  <c:v>1</c:v>
                </c:pt>
                <c:pt idx="1">
                  <c:v>2.774999999999956</c:v>
                </c:pt>
                <c:pt idx="2">
                  <c:v>3.040999999999954</c:v>
                </c:pt>
                <c:pt idx="3">
                  <c:v>3.7899999999999565</c:v>
                </c:pt>
                <c:pt idx="4">
                  <c:v>3.848999999999954</c:v>
                </c:pt>
                <c:pt idx="5">
                  <c:v>3.8229999999999507</c:v>
                </c:pt>
                <c:pt idx="6">
                  <c:v>3.7499999999999503</c:v>
                </c:pt>
                <c:pt idx="7">
                  <c:v>3.9319999999999453</c:v>
                </c:pt>
                <c:pt idx="8">
                  <c:v>5.602999999999945</c:v>
                </c:pt>
                <c:pt idx="9">
                  <c:v>7.220999999999947</c:v>
                </c:pt>
                <c:pt idx="10">
                  <c:v>7.801999999999943</c:v>
                </c:pt>
                <c:pt idx="11">
                  <c:v>8.635999999999939</c:v>
                </c:pt>
                <c:pt idx="12">
                  <c:v>10.469999999999942</c:v>
                </c:pt>
                <c:pt idx="13">
                  <c:v>11.631999999999941</c:v>
                </c:pt>
                <c:pt idx="14">
                  <c:v>11.944999999999943</c:v>
                </c:pt>
                <c:pt idx="15">
                  <c:v>12.10499999999994</c:v>
                </c:pt>
                <c:pt idx="16">
                  <c:v>12.10499999999994</c:v>
                </c:pt>
                <c:pt idx="17">
                  <c:v>12.10499999999994</c:v>
                </c:pt>
                <c:pt idx="18">
                  <c:v>12.10499999999994</c:v>
                </c:pt>
                <c:pt idx="19">
                  <c:v>12.10499999999994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'A-finaali, data'!$J$33</c:f>
              <c:strCache>
                <c:ptCount val="1"/>
                <c:pt idx="0">
                  <c:v>Wolfgang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data'!$J$34:$J$53</c:f>
              <c:numCache>
                <c:ptCount val="20"/>
                <c:pt idx="0">
                  <c:v>3.5</c:v>
                </c:pt>
                <c:pt idx="1">
                  <c:v>4.330999999999953</c:v>
                </c:pt>
                <c:pt idx="2">
                  <c:v>5.285999999999952</c:v>
                </c:pt>
                <c:pt idx="3">
                  <c:v>9.212999999999951</c:v>
                </c:pt>
                <c:pt idx="4">
                  <c:v>9.495999999999945</c:v>
                </c:pt>
                <c:pt idx="5">
                  <c:v>9.675999999999945</c:v>
                </c:pt>
                <c:pt idx="6">
                  <c:v>11.258999999999943</c:v>
                </c:pt>
                <c:pt idx="7">
                  <c:v>10.968999999999944</c:v>
                </c:pt>
                <c:pt idx="8">
                  <c:v>11.559999999999945</c:v>
                </c:pt>
                <c:pt idx="9">
                  <c:v>11.773999999999944</c:v>
                </c:pt>
                <c:pt idx="10">
                  <c:v>11.516999999999946</c:v>
                </c:pt>
                <c:pt idx="11">
                  <c:v>11.507999999999946</c:v>
                </c:pt>
                <c:pt idx="12">
                  <c:v>11.49099999999995</c:v>
                </c:pt>
                <c:pt idx="13">
                  <c:v>12.142999999999951</c:v>
                </c:pt>
                <c:pt idx="14">
                  <c:v>12.306999999999952</c:v>
                </c:pt>
                <c:pt idx="15">
                  <c:v>12.80199999999995</c:v>
                </c:pt>
                <c:pt idx="16">
                  <c:v>12.80199999999995</c:v>
                </c:pt>
                <c:pt idx="17">
                  <c:v>12.80199999999995</c:v>
                </c:pt>
                <c:pt idx="18">
                  <c:v>12.80199999999995</c:v>
                </c:pt>
                <c:pt idx="19">
                  <c:v>12.80199999999995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'A-finaali, data'!$K$33</c:f>
              <c:strCache>
                <c:ptCount val="1"/>
                <c:pt idx="0">
                  <c:v>Murcus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data'!$K$34:$K$53</c:f>
              <c:numCache>
                <c:ptCount val="20"/>
                <c:pt idx="0">
                  <c:v>2.5</c:v>
                </c:pt>
                <c:pt idx="1">
                  <c:v>3.6469999999998493</c:v>
                </c:pt>
                <c:pt idx="2">
                  <c:v>4.333999999999847</c:v>
                </c:pt>
                <c:pt idx="3">
                  <c:v>4.927999999999848</c:v>
                </c:pt>
                <c:pt idx="4">
                  <c:v>5.526999999999845</c:v>
                </c:pt>
                <c:pt idx="5">
                  <c:v>5.980999999999845</c:v>
                </c:pt>
                <c:pt idx="6">
                  <c:v>6.724999999999845</c:v>
                </c:pt>
                <c:pt idx="7">
                  <c:v>7.216999999999842</c:v>
                </c:pt>
                <c:pt idx="8">
                  <c:v>8.182999999999844</c:v>
                </c:pt>
                <c:pt idx="9">
                  <c:v>8.71199999999984</c:v>
                </c:pt>
                <c:pt idx="10">
                  <c:v>8.930999999999841</c:v>
                </c:pt>
                <c:pt idx="11">
                  <c:v>9.180999999999841</c:v>
                </c:pt>
                <c:pt idx="12">
                  <c:v>10.437999999999839</c:v>
                </c:pt>
                <c:pt idx="13">
                  <c:v>15.312999999999839</c:v>
                </c:pt>
                <c:pt idx="14">
                  <c:v>16.30099999999984</c:v>
                </c:pt>
                <c:pt idx="15">
                  <c:v>17.05999999999984</c:v>
                </c:pt>
                <c:pt idx="16">
                  <c:v>17.05999999999984</c:v>
                </c:pt>
                <c:pt idx="17">
                  <c:v>17.05999999999984</c:v>
                </c:pt>
                <c:pt idx="18">
                  <c:v>17.05999999999984</c:v>
                </c:pt>
                <c:pt idx="19">
                  <c:v>17.05999999999984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'A-finaali, data'!$L$33</c:f>
              <c:strCache>
                <c:ptCount val="1"/>
                <c:pt idx="0">
                  <c:v>Maxus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data'!$L$34:$L$53</c:f>
              <c:numCache>
                <c:ptCount val="20"/>
                <c:pt idx="0">
                  <c:v>2</c:v>
                </c:pt>
                <c:pt idx="1">
                  <c:v>598.4819999999999</c:v>
                </c:pt>
                <c:pt idx="2">
                  <c:v>557.0279999999999</c:v>
                </c:pt>
                <c:pt idx="3">
                  <c:v>516.4209999999999</c:v>
                </c:pt>
                <c:pt idx="4">
                  <c:v>476.02599999999995</c:v>
                </c:pt>
                <c:pt idx="5">
                  <c:v>435.52099999999996</c:v>
                </c:pt>
                <c:pt idx="6">
                  <c:v>395.01899999999995</c:v>
                </c:pt>
                <c:pt idx="7">
                  <c:v>354.6449999999999</c:v>
                </c:pt>
                <c:pt idx="8">
                  <c:v>314.6839999999999</c:v>
                </c:pt>
                <c:pt idx="9">
                  <c:v>274.5899999999999</c:v>
                </c:pt>
                <c:pt idx="10">
                  <c:v>234.06599999999992</c:v>
                </c:pt>
                <c:pt idx="11">
                  <c:v>193.8079999999999</c:v>
                </c:pt>
                <c:pt idx="12">
                  <c:v>153.5329999999999</c:v>
                </c:pt>
                <c:pt idx="13">
                  <c:v>113.1329999999999</c:v>
                </c:pt>
                <c:pt idx="14">
                  <c:v>72.8249999999999</c:v>
                </c:pt>
                <c:pt idx="15">
                  <c:v>32.5299999999999</c:v>
                </c:pt>
                <c:pt idx="16">
                  <c:v>32.5299999999999</c:v>
                </c:pt>
                <c:pt idx="17">
                  <c:v>32.5299999999999</c:v>
                </c:pt>
                <c:pt idx="18">
                  <c:v>32.5299999999999</c:v>
                </c:pt>
                <c:pt idx="19">
                  <c:v>32.5299999999999</c:v>
                </c:pt>
              </c:numCache>
            </c:numRef>
          </c:yVal>
          <c:smooth val="0"/>
        </c:ser>
        <c:axId val="3153528"/>
        <c:axId val="28381753"/>
      </c:scatterChart>
      <c:valAx>
        <c:axId val="3153528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28381753"/>
        <c:crosses val="autoZero"/>
        <c:crossBetween val="midCat"/>
        <c:dispUnits/>
        <c:majorUnit val="1"/>
      </c:valAx>
      <c:valAx>
        <c:axId val="28381753"/>
        <c:scaling>
          <c:orientation val="minMax"/>
          <c:max val="18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352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'A-finaali, data'!$C$5</c:f>
              <c:strCache>
                <c:ptCount val="1"/>
                <c:pt idx="0">
                  <c:v>Jario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data'!$C$6:$C$24</c:f>
              <c:numCache>
                <c:ptCount val="19"/>
                <c:pt idx="0">
                  <c:v>45.402</c:v>
                </c:pt>
                <c:pt idx="1">
                  <c:v>41.454</c:v>
                </c:pt>
                <c:pt idx="2">
                  <c:v>40.607</c:v>
                </c:pt>
                <c:pt idx="3">
                  <c:v>40.395</c:v>
                </c:pt>
                <c:pt idx="4">
                  <c:v>40.505</c:v>
                </c:pt>
                <c:pt idx="5">
                  <c:v>40.502</c:v>
                </c:pt>
                <c:pt idx="6">
                  <c:v>40.374</c:v>
                </c:pt>
                <c:pt idx="7">
                  <c:v>39.961</c:v>
                </c:pt>
                <c:pt idx="8">
                  <c:v>40.094</c:v>
                </c:pt>
                <c:pt idx="9">
                  <c:v>40.524</c:v>
                </c:pt>
                <c:pt idx="10">
                  <c:v>40.258</c:v>
                </c:pt>
                <c:pt idx="11">
                  <c:v>40.275</c:v>
                </c:pt>
                <c:pt idx="12">
                  <c:v>40.4</c:v>
                </c:pt>
                <c:pt idx="13">
                  <c:v>40.308</c:v>
                </c:pt>
                <c:pt idx="14">
                  <c:v>40.295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'A-finaali, data'!$D$5</c:f>
              <c:strCache>
                <c:ptCount val="1"/>
                <c:pt idx="0">
                  <c:v>Paco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data'!$D$6:$D$24</c:f>
              <c:numCache>
                <c:ptCount val="19"/>
                <c:pt idx="0">
                  <c:v>44.823</c:v>
                </c:pt>
                <c:pt idx="1">
                  <c:v>41.777</c:v>
                </c:pt>
                <c:pt idx="2">
                  <c:v>41.231</c:v>
                </c:pt>
                <c:pt idx="3">
                  <c:v>41.489</c:v>
                </c:pt>
                <c:pt idx="4">
                  <c:v>40.662</c:v>
                </c:pt>
                <c:pt idx="5">
                  <c:v>40.609</c:v>
                </c:pt>
                <c:pt idx="6">
                  <c:v>40.902</c:v>
                </c:pt>
                <c:pt idx="7">
                  <c:v>42.25</c:v>
                </c:pt>
                <c:pt idx="8">
                  <c:v>40.667</c:v>
                </c:pt>
                <c:pt idx="9">
                  <c:v>40.044</c:v>
                </c:pt>
                <c:pt idx="10">
                  <c:v>39.78</c:v>
                </c:pt>
                <c:pt idx="11">
                  <c:v>40.802</c:v>
                </c:pt>
                <c:pt idx="12">
                  <c:v>40.899</c:v>
                </c:pt>
                <c:pt idx="13">
                  <c:v>41.123</c:v>
                </c:pt>
                <c:pt idx="14">
                  <c:v>39.949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'A-finaali, data'!$E$5</c:f>
              <c:strCache>
                <c:ptCount val="1"/>
                <c:pt idx="0">
                  <c:v>Sir Allu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data'!$E$6:$E$24</c:f>
              <c:numCache>
                <c:ptCount val="19"/>
                <c:pt idx="0">
                  <c:v>45.54</c:v>
                </c:pt>
                <c:pt idx="1">
                  <c:v>41.559</c:v>
                </c:pt>
                <c:pt idx="2">
                  <c:v>41.478</c:v>
                </c:pt>
                <c:pt idx="3">
                  <c:v>41.578</c:v>
                </c:pt>
                <c:pt idx="4">
                  <c:v>40.591</c:v>
                </c:pt>
                <c:pt idx="5">
                  <c:v>40.61</c:v>
                </c:pt>
                <c:pt idx="6">
                  <c:v>40.985</c:v>
                </c:pt>
                <c:pt idx="7">
                  <c:v>41.401</c:v>
                </c:pt>
                <c:pt idx="8">
                  <c:v>40.825</c:v>
                </c:pt>
                <c:pt idx="9">
                  <c:v>40.15</c:v>
                </c:pt>
                <c:pt idx="10">
                  <c:v>40.339</c:v>
                </c:pt>
                <c:pt idx="11">
                  <c:v>40.741</c:v>
                </c:pt>
                <c:pt idx="12">
                  <c:v>41.057</c:v>
                </c:pt>
                <c:pt idx="13">
                  <c:v>41.626</c:v>
                </c:pt>
                <c:pt idx="14">
                  <c:v>40.307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'A-finaali, data'!$F$5</c:f>
              <c:strCache>
                <c:ptCount val="1"/>
                <c:pt idx="0">
                  <c:v>Jules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data'!$F$6:$F$24</c:f>
              <c:numCache>
                <c:ptCount val="19"/>
                <c:pt idx="0">
                  <c:v>45.644</c:v>
                </c:pt>
                <c:pt idx="1">
                  <c:v>41.358</c:v>
                </c:pt>
                <c:pt idx="2">
                  <c:v>40.796</c:v>
                </c:pt>
                <c:pt idx="3">
                  <c:v>40.281</c:v>
                </c:pt>
                <c:pt idx="4">
                  <c:v>40.786</c:v>
                </c:pt>
                <c:pt idx="5">
                  <c:v>40.52</c:v>
                </c:pt>
                <c:pt idx="6">
                  <c:v>40.826</c:v>
                </c:pt>
                <c:pt idx="7">
                  <c:v>41.992</c:v>
                </c:pt>
                <c:pt idx="8">
                  <c:v>40.633</c:v>
                </c:pt>
                <c:pt idx="9">
                  <c:v>41.738</c:v>
                </c:pt>
                <c:pt idx="10">
                  <c:v>41.002</c:v>
                </c:pt>
                <c:pt idx="11">
                  <c:v>40.543</c:v>
                </c:pt>
                <c:pt idx="12">
                  <c:v>40.745</c:v>
                </c:pt>
                <c:pt idx="13">
                  <c:v>40.642</c:v>
                </c:pt>
                <c:pt idx="14">
                  <c:v>40.513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'A-finaali, data'!$G$5</c:f>
              <c:strCache>
                <c:ptCount val="1"/>
                <c:pt idx="0">
                  <c:v>Arttu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data'!$G$6:$G$24</c:f>
              <c:numCache>
                <c:ptCount val="19"/>
                <c:pt idx="0">
                  <c:v>46.768</c:v>
                </c:pt>
                <c:pt idx="1">
                  <c:v>41.521</c:v>
                </c:pt>
                <c:pt idx="2">
                  <c:v>40.535</c:v>
                </c:pt>
                <c:pt idx="3">
                  <c:v>40.838</c:v>
                </c:pt>
                <c:pt idx="4">
                  <c:v>40.406</c:v>
                </c:pt>
                <c:pt idx="5">
                  <c:v>40.519</c:v>
                </c:pt>
                <c:pt idx="6">
                  <c:v>40.282</c:v>
                </c:pt>
                <c:pt idx="7">
                  <c:v>41.091</c:v>
                </c:pt>
                <c:pt idx="8">
                  <c:v>41.775</c:v>
                </c:pt>
                <c:pt idx="9">
                  <c:v>40.808</c:v>
                </c:pt>
                <c:pt idx="10">
                  <c:v>41.334</c:v>
                </c:pt>
                <c:pt idx="11">
                  <c:v>40.834</c:v>
                </c:pt>
                <c:pt idx="12">
                  <c:v>40.56</c:v>
                </c:pt>
                <c:pt idx="13">
                  <c:v>40.872</c:v>
                </c:pt>
                <c:pt idx="14">
                  <c:v>40.135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'A-finaali, data'!$H$5</c:f>
              <c:strCache>
                <c:ptCount val="1"/>
                <c:pt idx="0">
                  <c:v>Alex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data'!$H$6:$H$24</c:f>
              <c:numCache>
                <c:ptCount val="19"/>
                <c:pt idx="0">
                  <c:v>45.13</c:v>
                </c:pt>
                <c:pt idx="1">
                  <c:v>41.387</c:v>
                </c:pt>
                <c:pt idx="2">
                  <c:v>41.293</c:v>
                </c:pt>
                <c:pt idx="3">
                  <c:v>41.196</c:v>
                </c:pt>
                <c:pt idx="4">
                  <c:v>40.866</c:v>
                </c:pt>
                <c:pt idx="5">
                  <c:v>40.431</c:v>
                </c:pt>
                <c:pt idx="6">
                  <c:v>40.837</c:v>
                </c:pt>
                <c:pt idx="7">
                  <c:v>41.563</c:v>
                </c:pt>
                <c:pt idx="8">
                  <c:v>41.238</c:v>
                </c:pt>
                <c:pt idx="9">
                  <c:v>42.081</c:v>
                </c:pt>
                <c:pt idx="10">
                  <c:v>41.293</c:v>
                </c:pt>
                <c:pt idx="11">
                  <c:v>40.906</c:v>
                </c:pt>
                <c:pt idx="12">
                  <c:v>40.433</c:v>
                </c:pt>
                <c:pt idx="13">
                  <c:v>41.756</c:v>
                </c:pt>
                <c:pt idx="14">
                  <c:v>40.915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'A-finaali, data'!$I$5</c:f>
              <c:strCache>
                <c:ptCount val="1"/>
                <c:pt idx="0">
                  <c:v>Maurizio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data'!$I$6:$I$24</c:f>
              <c:numCache>
                <c:ptCount val="19"/>
                <c:pt idx="0">
                  <c:v>47.228</c:v>
                </c:pt>
                <c:pt idx="1">
                  <c:v>41.72</c:v>
                </c:pt>
                <c:pt idx="2">
                  <c:v>41.356</c:v>
                </c:pt>
                <c:pt idx="3">
                  <c:v>40.454</c:v>
                </c:pt>
                <c:pt idx="4">
                  <c:v>40.479</c:v>
                </c:pt>
                <c:pt idx="5">
                  <c:v>40.429</c:v>
                </c:pt>
                <c:pt idx="6">
                  <c:v>40.556</c:v>
                </c:pt>
                <c:pt idx="7">
                  <c:v>41.632</c:v>
                </c:pt>
                <c:pt idx="8">
                  <c:v>41.712</c:v>
                </c:pt>
                <c:pt idx="9">
                  <c:v>41.105</c:v>
                </c:pt>
                <c:pt idx="10">
                  <c:v>41.092</c:v>
                </c:pt>
                <c:pt idx="11">
                  <c:v>42.109</c:v>
                </c:pt>
                <c:pt idx="12">
                  <c:v>41.562</c:v>
                </c:pt>
                <c:pt idx="13">
                  <c:v>40.621</c:v>
                </c:pt>
                <c:pt idx="14">
                  <c:v>40.455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'A-finaali, data'!$J$5</c:f>
              <c:strCache>
                <c:ptCount val="1"/>
                <c:pt idx="0">
                  <c:v>Wolfgang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data'!$J$6:$J$24</c:f>
              <c:numCache>
                <c:ptCount val="19"/>
                <c:pt idx="0">
                  <c:v>47.154</c:v>
                </c:pt>
                <c:pt idx="1">
                  <c:v>42.409</c:v>
                </c:pt>
                <c:pt idx="2">
                  <c:v>44.534</c:v>
                </c:pt>
                <c:pt idx="3">
                  <c:v>40.678</c:v>
                </c:pt>
                <c:pt idx="4">
                  <c:v>40.685</c:v>
                </c:pt>
                <c:pt idx="5">
                  <c:v>42.085</c:v>
                </c:pt>
                <c:pt idx="6">
                  <c:v>40.084</c:v>
                </c:pt>
                <c:pt idx="7">
                  <c:v>40.552</c:v>
                </c:pt>
                <c:pt idx="8">
                  <c:v>40.308</c:v>
                </c:pt>
                <c:pt idx="9">
                  <c:v>40.267</c:v>
                </c:pt>
                <c:pt idx="10">
                  <c:v>40.249</c:v>
                </c:pt>
                <c:pt idx="11">
                  <c:v>40.258</c:v>
                </c:pt>
                <c:pt idx="12">
                  <c:v>41.052</c:v>
                </c:pt>
                <c:pt idx="13">
                  <c:v>40.472</c:v>
                </c:pt>
                <c:pt idx="14">
                  <c:v>40.79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'A-finaali, data'!$K$5</c:f>
              <c:strCache>
                <c:ptCount val="1"/>
                <c:pt idx="0">
                  <c:v>Murcus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data'!$K$6:$K$24</c:f>
              <c:numCache>
                <c:ptCount val="19"/>
                <c:pt idx="0">
                  <c:v>47.413</c:v>
                </c:pt>
                <c:pt idx="1">
                  <c:v>42.141</c:v>
                </c:pt>
                <c:pt idx="2">
                  <c:v>41.201</c:v>
                </c:pt>
                <c:pt idx="3">
                  <c:v>40.994</c:v>
                </c:pt>
                <c:pt idx="4">
                  <c:v>40.959</c:v>
                </c:pt>
                <c:pt idx="5">
                  <c:v>41.246</c:v>
                </c:pt>
                <c:pt idx="6">
                  <c:v>40.866</c:v>
                </c:pt>
                <c:pt idx="7">
                  <c:v>40.927</c:v>
                </c:pt>
                <c:pt idx="8">
                  <c:v>40.623</c:v>
                </c:pt>
                <c:pt idx="9">
                  <c:v>40.743</c:v>
                </c:pt>
                <c:pt idx="10">
                  <c:v>40.508</c:v>
                </c:pt>
                <c:pt idx="11">
                  <c:v>41.532</c:v>
                </c:pt>
                <c:pt idx="12">
                  <c:v>45.275</c:v>
                </c:pt>
                <c:pt idx="13">
                  <c:v>41.296</c:v>
                </c:pt>
                <c:pt idx="14">
                  <c:v>41.054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'A-finaali, data'!$L$5</c:f>
              <c:strCache>
                <c:ptCount val="1"/>
                <c:pt idx="0">
                  <c:v>Maxus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data'!$L$6:$L$24</c:f>
              <c:numCache>
                <c:ptCount val="19"/>
              </c:numCache>
            </c:numRef>
          </c:yVal>
          <c:smooth val="0"/>
        </c:ser>
        <c:axId val="54109186"/>
        <c:axId val="17220627"/>
      </c:scatterChart>
      <c:valAx>
        <c:axId val="54109186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17220627"/>
        <c:crosses val="autoZero"/>
        <c:crossBetween val="midCat"/>
        <c:dispUnits/>
        <c:majorUnit val="1"/>
      </c:valAx>
      <c:valAx>
        <c:axId val="17220627"/>
        <c:scaling>
          <c:orientation val="minMax"/>
          <c:max val="42.6"/>
          <c:min val="39.6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54109186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Ero (s) Luigiin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'B-finaali, data'!$C$33</c:f>
              <c:strCache>
                <c:ptCount val="1"/>
                <c:pt idx="0">
                  <c:v>Luigi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data'!$C$34:$C$53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'B-finaali, data'!$D$33</c:f>
              <c:strCache>
                <c:ptCount val="1"/>
                <c:pt idx="0">
                  <c:v>Nalle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data'!$D$34:$D$53</c:f>
              <c:numCache>
                <c:ptCount val="20"/>
                <c:pt idx="0">
                  <c:v>1</c:v>
                </c:pt>
                <c:pt idx="1">
                  <c:v>0.12999999999998124</c:v>
                </c:pt>
                <c:pt idx="2">
                  <c:v>0.6019999999999825</c:v>
                </c:pt>
                <c:pt idx="3">
                  <c:v>1.944999999999986</c:v>
                </c:pt>
                <c:pt idx="4">
                  <c:v>1.735999999999983</c:v>
                </c:pt>
                <c:pt idx="5">
                  <c:v>1.954999999999984</c:v>
                </c:pt>
                <c:pt idx="6">
                  <c:v>1.9949999999999832</c:v>
                </c:pt>
                <c:pt idx="7">
                  <c:v>2.769999999999982</c:v>
                </c:pt>
                <c:pt idx="8">
                  <c:v>2.833999999999982</c:v>
                </c:pt>
                <c:pt idx="9">
                  <c:v>2.8649999999999807</c:v>
                </c:pt>
                <c:pt idx="10">
                  <c:v>2.8419999999999845</c:v>
                </c:pt>
                <c:pt idx="11">
                  <c:v>2.894999999999982</c:v>
                </c:pt>
                <c:pt idx="12">
                  <c:v>3.0849999999999795</c:v>
                </c:pt>
                <c:pt idx="13">
                  <c:v>2.7709999999999795</c:v>
                </c:pt>
                <c:pt idx="14">
                  <c:v>2.700999999999979</c:v>
                </c:pt>
                <c:pt idx="15">
                  <c:v>3.0449999999999804</c:v>
                </c:pt>
                <c:pt idx="16">
                  <c:v>3.0449999999999804</c:v>
                </c:pt>
                <c:pt idx="17">
                  <c:v>3.0449999999999804</c:v>
                </c:pt>
                <c:pt idx="18">
                  <c:v>3.0449999999999804</c:v>
                </c:pt>
                <c:pt idx="19">
                  <c:v>3.0449999999999804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'B-finaali, data'!$E$33</c:f>
              <c:strCache>
                <c:ptCount val="1"/>
                <c:pt idx="0">
                  <c:v>Aynton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data'!$E$34:$E$53</c:f>
              <c:numCache>
                <c:ptCount val="20"/>
                <c:pt idx="0">
                  <c:v>0.5</c:v>
                </c:pt>
                <c:pt idx="1">
                  <c:v>0.613999999999912</c:v>
                </c:pt>
                <c:pt idx="2">
                  <c:v>0.954999999999913</c:v>
                </c:pt>
                <c:pt idx="3">
                  <c:v>1.393999999999913</c:v>
                </c:pt>
                <c:pt idx="4">
                  <c:v>1.4979999999999123</c:v>
                </c:pt>
                <c:pt idx="5">
                  <c:v>1.6589999999999137</c:v>
                </c:pt>
                <c:pt idx="6">
                  <c:v>1.7579999999999103</c:v>
                </c:pt>
                <c:pt idx="7">
                  <c:v>3.663999999999909</c:v>
                </c:pt>
                <c:pt idx="8">
                  <c:v>3.7849999999999113</c:v>
                </c:pt>
                <c:pt idx="9">
                  <c:v>4.217999999999911</c:v>
                </c:pt>
                <c:pt idx="10">
                  <c:v>4.5109999999999175</c:v>
                </c:pt>
                <c:pt idx="11">
                  <c:v>5.687999999999917</c:v>
                </c:pt>
                <c:pt idx="12">
                  <c:v>6.462999999999916</c:v>
                </c:pt>
                <c:pt idx="13">
                  <c:v>7.360999999999919</c:v>
                </c:pt>
                <c:pt idx="14">
                  <c:v>8.115999999999921</c:v>
                </c:pt>
                <c:pt idx="15">
                  <c:v>11.017999999999923</c:v>
                </c:pt>
                <c:pt idx="16">
                  <c:v>11.017999999999923</c:v>
                </c:pt>
                <c:pt idx="17">
                  <c:v>11.017999999999923</c:v>
                </c:pt>
                <c:pt idx="18">
                  <c:v>11.017999999999923</c:v>
                </c:pt>
                <c:pt idx="19">
                  <c:v>11.017999999999923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'B-finaali, data'!$F$33</c:f>
              <c:strCache>
                <c:ptCount val="1"/>
                <c:pt idx="0">
                  <c:v>Mike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data'!$F$34:$F$53</c:f>
              <c:numCache>
                <c:ptCount val="20"/>
                <c:pt idx="0">
                  <c:v>4</c:v>
                </c:pt>
                <c:pt idx="1">
                  <c:v>3.8979999999998753</c:v>
                </c:pt>
                <c:pt idx="2">
                  <c:v>4.621999999999879</c:v>
                </c:pt>
                <c:pt idx="3">
                  <c:v>5.079999999999885</c:v>
                </c:pt>
                <c:pt idx="4">
                  <c:v>6.048999999999879</c:v>
                </c:pt>
                <c:pt idx="5">
                  <c:v>6.71899999999988</c:v>
                </c:pt>
                <c:pt idx="6">
                  <c:v>7.178999999999881</c:v>
                </c:pt>
                <c:pt idx="7">
                  <c:v>7.9819999999998785</c:v>
                </c:pt>
                <c:pt idx="8">
                  <c:v>8.845999999999883</c:v>
                </c:pt>
                <c:pt idx="9">
                  <c:v>9.393999999999878</c:v>
                </c:pt>
                <c:pt idx="10">
                  <c:v>11.131999999999884</c:v>
                </c:pt>
                <c:pt idx="11">
                  <c:v>12.250999999999884</c:v>
                </c:pt>
                <c:pt idx="12">
                  <c:v>13.295999999999886</c:v>
                </c:pt>
                <c:pt idx="13">
                  <c:v>14.378999999999884</c:v>
                </c:pt>
                <c:pt idx="14">
                  <c:v>15.595999999999883</c:v>
                </c:pt>
                <c:pt idx="15">
                  <c:v>16.976999999999883</c:v>
                </c:pt>
                <c:pt idx="16">
                  <c:v>16.976999999999883</c:v>
                </c:pt>
                <c:pt idx="17">
                  <c:v>16.976999999999883</c:v>
                </c:pt>
                <c:pt idx="18">
                  <c:v>16.976999999999883</c:v>
                </c:pt>
                <c:pt idx="19">
                  <c:v>16.976999999999883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'B-finaali, data'!$G$33</c:f>
              <c:strCache>
                <c:ptCount val="1"/>
                <c:pt idx="0">
                  <c:v>Pexi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data'!$G$34:$G$53</c:f>
              <c:numCache>
                <c:ptCount val="20"/>
                <c:pt idx="0">
                  <c:v>2</c:v>
                </c:pt>
                <c:pt idx="1">
                  <c:v>1.4739999999998474</c:v>
                </c:pt>
                <c:pt idx="2">
                  <c:v>2.10099999999985</c:v>
                </c:pt>
                <c:pt idx="3">
                  <c:v>2.9809999999998524</c:v>
                </c:pt>
                <c:pt idx="4">
                  <c:v>3.464999999999847</c:v>
                </c:pt>
                <c:pt idx="5">
                  <c:v>4.366999999999848</c:v>
                </c:pt>
                <c:pt idx="6">
                  <c:v>5.5479999999998455</c:v>
                </c:pt>
                <c:pt idx="7">
                  <c:v>6.837999999999845</c:v>
                </c:pt>
                <c:pt idx="8">
                  <c:v>7.942999999999849</c:v>
                </c:pt>
                <c:pt idx="9">
                  <c:v>9.28099999999985</c:v>
                </c:pt>
                <c:pt idx="10">
                  <c:v>11.593999999999852</c:v>
                </c:pt>
                <c:pt idx="11">
                  <c:v>12.86599999999985</c:v>
                </c:pt>
                <c:pt idx="12">
                  <c:v>13.959999999999852</c:v>
                </c:pt>
                <c:pt idx="13">
                  <c:v>15.031999999999854</c:v>
                </c:pt>
                <c:pt idx="14">
                  <c:v>16.451999999999856</c:v>
                </c:pt>
                <c:pt idx="15">
                  <c:v>17.88699999999986</c:v>
                </c:pt>
                <c:pt idx="16">
                  <c:v>17.88699999999986</c:v>
                </c:pt>
                <c:pt idx="17">
                  <c:v>17.88699999999986</c:v>
                </c:pt>
                <c:pt idx="18">
                  <c:v>17.88699999999986</c:v>
                </c:pt>
                <c:pt idx="19">
                  <c:v>17.88699999999986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'B-finaali, data'!$H$33</c:f>
              <c:strCache>
                <c:ptCount val="1"/>
                <c:pt idx="0">
                  <c:v>Massa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data'!$H$34:$H$53</c:f>
              <c:numCache>
                <c:ptCount val="20"/>
                <c:pt idx="0">
                  <c:v>4.5</c:v>
                </c:pt>
                <c:pt idx="1">
                  <c:v>6.676999999999893</c:v>
                </c:pt>
                <c:pt idx="2">
                  <c:v>8.526999999999894</c:v>
                </c:pt>
                <c:pt idx="3">
                  <c:v>9.454999999999899</c:v>
                </c:pt>
                <c:pt idx="4">
                  <c:v>10.464999999999897</c:v>
                </c:pt>
                <c:pt idx="5">
                  <c:v>11.070999999999898</c:v>
                </c:pt>
                <c:pt idx="6">
                  <c:v>11.331999999999894</c:v>
                </c:pt>
                <c:pt idx="7">
                  <c:v>12.283999999999892</c:v>
                </c:pt>
                <c:pt idx="8">
                  <c:v>12.388999999999896</c:v>
                </c:pt>
                <c:pt idx="9">
                  <c:v>12.415999999999897</c:v>
                </c:pt>
                <c:pt idx="10">
                  <c:v>13.177999999999898</c:v>
                </c:pt>
                <c:pt idx="11">
                  <c:v>14.263999999999896</c:v>
                </c:pt>
                <c:pt idx="12">
                  <c:v>15.968999999999895</c:v>
                </c:pt>
                <c:pt idx="13">
                  <c:v>17.943999999999896</c:v>
                </c:pt>
                <c:pt idx="14">
                  <c:v>18.864999999999895</c:v>
                </c:pt>
                <c:pt idx="15">
                  <c:v>19.535999999999895</c:v>
                </c:pt>
                <c:pt idx="16">
                  <c:v>19.535999999999895</c:v>
                </c:pt>
                <c:pt idx="17">
                  <c:v>19.535999999999895</c:v>
                </c:pt>
                <c:pt idx="18">
                  <c:v>19.535999999999895</c:v>
                </c:pt>
                <c:pt idx="19">
                  <c:v>19.535999999999895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'B-finaali, data'!$I$33</c:f>
              <c:strCache>
                <c:ptCount val="1"/>
                <c:pt idx="0">
                  <c:v>Nigel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data'!$I$34:$I$53</c:f>
              <c:numCache>
                <c:ptCount val="20"/>
                <c:pt idx="0">
                  <c:v>3</c:v>
                </c:pt>
                <c:pt idx="1">
                  <c:v>1.8739999999998531</c:v>
                </c:pt>
                <c:pt idx="2">
                  <c:v>2.9059999999998567</c:v>
                </c:pt>
                <c:pt idx="3">
                  <c:v>3.7249999999998593</c:v>
                </c:pt>
                <c:pt idx="4">
                  <c:v>4.829999999999856</c:v>
                </c:pt>
                <c:pt idx="5">
                  <c:v>5.654999999999859</c:v>
                </c:pt>
                <c:pt idx="6">
                  <c:v>6.5319999999998615</c:v>
                </c:pt>
                <c:pt idx="7">
                  <c:v>8.79799999999986</c:v>
                </c:pt>
                <c:pt idx="8">
                  <c:v>9.957999999999863</c:v>
                </c:pt>
                <c:pt idx="9">
                  <c:v>11.008999999999858</c:v>
                </c:pt>
                <c:pt idx="10">
                  <c:v>12.453999999999859</c:v>
                </c:pt>
                <c:pt idx="11">
                  <c:v>13.920999999999857</c:v>
                </c:pt>
                <c:pt idx="12">
                  <c:v>15.600999999999857</c:v>
                </c:pt>
                <c:pt idx="13">
                  <c:v>17.835999999999856</c:v>
                </c:pt>
                <c:pt idx="14">
                  <c:v>19.933999999999855</c:v>
                </c:pt>
                <c:pt idx="15">
                  <c:v>22.21599999999986</c:v>
                </c:pt>
                <c:pt idx="16">
                  <c:v>22.21599999999986</c:v>
                </c:pt>
                <c:pt idx="17">
                  <c:v>22.21599999999986</c:v>
                </c:pt>
                <c:pt idx="18">
                  <c:v>22.21599999999986</c:v>
                </c:pt>
                <c:pt idx="19">
                  <c:v>22.21599999999986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'B-finaali, data'!$J$33</c:f>
              <c:strCache>
                <c:ptCount val="1"/>
                <c:pt idx="0">
                  <c:v>Alex jr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data'!$J$34:$J$53</c:f>
              <c:numCache>
                <c:ptCount val="20"/>
                <c:pt idx="0">
                  <c:v>2.5</c:v>
                </c:pt>
                <c:pt idx="1">
                  <c:v>16.5240000000001</c:v>
                </c:pt>
                <c:pt idx="2">
                  <c:v>16.641000000000098</c:v>
                </c:pt>
                <c:pt idx="3">
                  <c:v>16.538000000000103</c:v>
                </c:pt>
                <c:pt idx="4">
                  <c:v>16.6070000000001</c:v>
                </c:pt>
                <c:pt idx="5">
                  <c:v>16.630000000000102</c:v>
                </c:pt>
                <c:pt idx="6">
                  <c:v>17.2160000000001</c:v>
                </c:pt>
                <c:pt idx="7">
                  <c:v>18.175000000000097</c:v>
                </c:pt>
                <c:pt idx="8">
                  <c:v>18.367000000000097</c:v>
                </c:pt>
                <c:pt idx="9">
                  <c:v>18.108000000000096</c:v>
                </c:pt>
                <c:pt idx="10">
                  <c:v>18.1150000000001</c:v>
                </c:pt>
                <c:pt idx="11">
                  <c:v>19.3110000000001</c:v>
                </c:pt>
                <c:pt idx="12">
                  <c:v>19.8650000000001</c:v>
                </c:pt>
                <c:pt idx="13">
                  <c:v>20.258000000000102</c:v>
                </c:pt>
                <c:pt idx="14">
                  <c:v>20.613000000000106</c:v>
                </c:pt>
                <c:pt idx="15">
                  <c:v>23.94100000000011</c:v>
                </c:pt>
                <c:pt idx="16">
                  <c:v>23.94100000000011</c:v>
                </c:pt>
                <c:pt idx="17">
                  <c:v>23.94100000000011</c:v>
                </c:pt>
                <c:pt idx="18">
                  <c:v>23.94100000000011</c:v>
                </c:pt>
                <c:pt idx="19">
                  <c:v>23.94100000000011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'B-finaali, data'!$K$33</c:f>
              <c:strCache>
                <c:ptCount val="1"/>
                <c:pt idx="0">
                  <c:v>Gunther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data'!$K$34:$K$53</c:f>
              <c:numCache>
                <c:ptCount val="20"/>
                <c:pt idx="0">
                  <c:v>3.5</c:v>
                </c:pt>
                <c:pt idx="1">
                  <c:v>6.784999999999933</c:v>
                </c:pt>
                <c:pt idx="2">
                  <c:v>9.260999999999932</c:v>
                </c:pt>
                <c:pt idx="3">
                  <c:v>11.052999999999933</c:v>
                </c:pt>
                <c:pt idx="4">
                  <c:v>11.96599999999993</c:v>
                </c:pt>
                <c:pt idx="5">
                  <c:v>12.72199999999993</c:v>
                </c:pt>
                <c:pt idx="6">
                  <c:v>14.02399999999993</c:v>
                </c:pt>
                <c:pt idx="7">
                  <c:v>14.600999999999928</c:v>
                </c:pt>
                <c:pt idx="8">
                  <c:v>15.048999999999928</c:v>
                </c:pt>
                <c:pt idx="9">
                  <c:v>16.784999999999926</c:v>
                </c:pt>
                <c:pt idx="10">
                  <c:v>17.628999999999927</c:v>
                </c:pt>
                <c:pt idx="11">
                  <c:v>19.41999999999993</c:v>
                </c:pt>
                <c:pt idx="12">
                  <c:v>20.900999999999932</c:v>
                </c:pt>
                <c:pt idx="13">
                  <c:v>21.57199999999993</c:v>
                </c:pt>
                <c:pt idx="14">
                  <c:v>23.055999999999933</c:v>
                </c:pt>
                <c:pt idx="15">
                  <c:v>24.658999999999928</c:v>
                </c:pt>
                <c:pt idx="16">
                  <c:v>24.658999999999928</c:v>
                </c:pt>
                <c:pt idx="17">
                  <c:v>24.658999999999928</c:v>
                </c:pt>
                <c:pt idx="18">
                  <c:v>24.658999999999928</c:v>
                </c:pt>
                <c:pt idx="19">
                  <c:v>24.658999999999928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'B-finaali, data'!$L$33</c:f>
              <c:strCache>
                <c:ptCount val="1"/>
                <c:pt idx="0">
                  <c:v>Heke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data'!$L$34:$L$53</c:f>
              <c:numCache>
                <c:ptCount val="20"/>
                <c:pt idx="0">
                  <c:v>1.5</c:v>
                </c:pt>
                <c:pt idx="1">
                  <c:v>3.3579999999999615</c:v>
                </c:pt>
                <c:pt idx="2">
                  <c:v>4.102999999999959</c:v>
                </c:pt>
                <c:pt idx="3">
                  <c:v>6.500999999999962</c:v>
                </c:pt>
                <c:pt idx="4">
                  <c:v>7.633999999999958</c:v>
                </c:pt>
                <c:pt idx="5">
                  <c:v>8.421999999999962</c:v>
                </c:pt>
                <c:pt idx="6">
                  <c:v>9.337999999999958</c:v>
                </c:pt>
                <c:pt idx="7">
                  <c:v>10.510999999999953</c:v>
                </c:pt>
                <c:pt idx="8">
                  <c:v>11.293999999999954</c:v>
                </c:pt>
                <c:pt idx="9">
                  <c:v>11.921999999999954</c:v>
                </c:pt>
                <c:pt idx="10">
                  <c:v>12.716999999999956</c:v>
                </c:pt>
                <c:pt idx="11">
                  <c:v>14.661999999999956</c:v>
                </c:pt>
                <c:pt idx="12">
                  <c:v>16.34399999999996</c:v>
                </c:pt>
                <c:pt idx="13">
                  <c:v>18.228999999999957</c:v>
                </c:pt>
                <c:pt idx="14">
                  <c:v>20.25499999999996</c:v>
                </c:pt>
                <c:pt idx="15">
                  <c:v>47.87799999999995</c:v>
                </c:pt>
                <c:pt idx="16">
                  <c:v>47.87799999999995</c:v>
                </c:pt>
                <c:pt idx="17">
                  <c:v>47.87799999999995</c:v>
                </c:pt>
                <c:pt idx="18">
                  <c:v>47.87799999999995</c:v>
                </c:pt>
              </c:numCache>
            </c:numRef>
          </c:yVal>
          <c:smooth val="0"/>
        </c:ser>
        <c:axId val="20767916"/>
        <c:axId val="52693517"/>
      </c:scatterChart>
      <c:valAx>
        <c:axId val="20767916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52693517"/>
        <c:crosses val="autoZero"/>
        <c:crossBetween val="midCat"/>
        <c:dispUnits/>
        <c:majorUnit val="1"/>
      </c:valAx>
      <c:valAx>
        <c:axId val="52693517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6791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'B-finaali, data'!$C$5</c:f>
              <c:strCache>
                <c:ptCount val="1"/>
                <c:pt idx="0">
                  <c:v>Luigi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data'!$C$6:$C$24</c:f>
              <c:numCache>
                <c:ptCount val="19"/>
                <c:pt idx="0">
                  <c:v>45.269</c:v>
                </c:pt>
                <c:pt idx="1">
                  <c:v>41.171</c:v>
                </c:pt>
                <c:pt idx="2">
                  <c:v>41.062</c:v>
                </c:pt>
                <c:pt idx="3">
                  <c:v>40.578</c:v>
                </c:pt>
                <c:pt idx="4">
                  <c:v>40.665</c:v>
                </c:pt>
                <c:pt idx="5">
                  <c:v>40.521</c:v>
                </c:pt>
                <c:pt idx="6">
                  <c:v>40.398</c:v>
                </c:pt>
                <c:pt idx="7">
                  <c:v>40.565</c:v>
                </c:pt>
                <c:pt idx="8">
                  <c:v>40.566</c:v>
                </c:pt>
                <c:pt idx="9">
                  <c:v>40.48</c:v>
                </c:pt>
                <c:pt idx="10">
                  <c:v>40.293</c:v>
                </c:pt>
                <c:pt idx="11">
                  <c:v>40.473</c:v>
                </c:pt>
                <c:pt idx="12">
                  <c:v>40.503</c:v>
                </c:pt>
                <c:pt idx="13">
                  <c:v>40.44</c:v>
                </c:pt>
                <c:pt idx="14">
                  <c:v>40.403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'B-finaali, data'!$D$5</c:f>
              <c:strCache>
                <c:ptCount val="1"/>
                <c:pt idx="0">
                  <c:v>Nalle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data'!$D$6:$D$24</c:f>
              <c:numCache>
                <c:ptCount val="19"/>
                <c:pt idx="0">
                  <c:v>44.148</c:v>
                </c:pt>
                <c:pt idx="1">
                  <c:v>41.643</c:v>
                </c:pt>
                <c:pt idx="2">
                  <c:v>42.405</c:v>
                </c:pt>
                <c:pt idx="3">
                  <c:v>40.369</c:v>
                </c:pt>
                <c:pt idx="4">
                  <c:v>40.884</c:v>
                </c:pt>
                <c:pt idx="5">
                  <c:v>40.561</c:v>
                </c:pt>
                <c:pt idx="6">
                  <c:v>41.173</c:v>
                </c:pt>
                <c:pt idx="7">
                  <c:v>40.629</c:v>
                </c:pt>
                <c:pt idx="8">
                  <c:v>40.597</c:v>
                </c:pt>
                <c:pt idx="9">
                  <c:v>40.457</c:v>
                </c:pt>
                <c:pt idx="10">
                  <c:v>40.346</c:v>
                </c:pt>
                <c:pt idx="11">
                  <c:v>40.663</c:v>
                </c:pt>
                <c:pt idx="12">
                  <c:v>40.189</c:v>
                </c:pt>
                <c:pt idx="13">
                  <c:v>40.37</c:v>
                </c:pt>
                <c:pt idx="14">
                  <c:v>40.747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'B-finaali, data'!$E$5</c:f>
              <c:strCache>
                <c:ptCount val="1"/>
                <c:pt idx="0">
                  <c:v>Aynton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data'!$E$6:$E$24</c:f>
              <c:numCache>
                <c:ptCount val="19"/>
                <c:pt idx="0">
                  <c:v>45.033</c:v>
                </c:pt>
                <c:pt idx="1">
                  <c:v>41.512</c:v>
                </c:pt>
                <c:pt idx="2">
                  <c:v>41.501</c:v>
                </c:pt>
                <c:pt idx="3">
                  <c:v>40.682</c:v>
                </c:pt>
                <c:pt idx="4">
                  <c:v>40.826</c:v>
                </c:pt>
                <c:pt idx="5">
                  <c:v>40.62</c:v>
                </c:pt>
                <c:pt idx="6">
                  <c:v>42.304</c:v>
                </c:pt>
                <c:pt idx="7">
                  <c:v>40.686</c:v>
                </c:pt>
                <c:pt idx="8">
                  <c:v>40.999</c:v>
                </c:pt>
                <c:pt idx="9">
                  <c:v>40.773</c:v>
                </c:pt>
                <c:pt idx="10">
                  <c:v>41.47</c:v>
                </c:pt>
                <c:pt idx="11">
                  <c:v>41.248</c:v>
                </c:pt>
                <c:pt idx="12">
                  <c:v>41.401</c:v>
                </c:pt>
                <c:pt idx="13">
                  <c:v>41.195</c:v>
                </c:pt>
                <c:pt idx="14">
                  <c:v>43.305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'B-finaali, data'!$F$5</c:f>
              <c:strCache>
                <c:ptCount val="1"/>
                <c:pt idx="0">
                  <c:v>Mike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data'!$F$6:$F$24</c:f>
              <c:numCache>
                <c:ptCount val="19"/>
                <c:pt idx="0">
                  <c:v>45.806</c:v>
                </c:pt>
                <c:pt idx="1">
                  <c:v>41.895</c:v>
                </c:pt>
                <c:pt idx="2">
                  <c:v>41.52</c:v>
                </c:pt>
                <c:pt idx="3">
                  <c:v>41.547</c:v>
                </c:pt>
                <c:pt idx="4">
                  <c:v>41.335</c:v>
                </c:pt>
                <c:pt idx="5">
                  <c:v>40.981</c:v>
                </c:pt>
                <c:pt idx="6">
                  <c:v>41.201</c:v>
                </c:pt>
                <c:pt idx="7">
                  <c:v>41.429</c:v>
                </c:pt>
                <c:pt idx="8">
                  <c:v>41.114</c:v>
                </c:pt>
                <c:pt idx="9">
                  <c:v>42.218</c:v>
                </c:pt>
                <c:pt idx="10">
                  <c:v>41.412</c:v>
                </c:pt>
                <c:pt idx="11">
                  <c:v>41.518</c:v>
                </c:pt>
                <c:pt idx="12">
                  <c:v>41.586</c:v>
                </c:pt>
                <c:pt idx="13">
                  <c:v>41.657</c:v>
                </c:pt>
                <c:pt idx="14">
                  <c:v>41.784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'B-finaali, data'!$G$5</c:f>
              <c:strCache>
                <c:ptCount val="1"/>
                <c:pt idx="0">
                  <c:v>Pexi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data'!$G$6:$G$24</c:f>
              <c:numCache>
                <c:ptCount val="19"/>
                <c:pt idx="0">
                  <c:v>44.621</c:v>
                </c:pt>
                <c:pt idx="1">
                  <c:v>41.798</c:v>
                </c:pt>
                <c:pt idx="2">
                  <c:v>41.942</c:v>
                </c:pt>
                <c:pt idx="3">
                  <c:v>41.062</c:v>
                </c:pt>
                <c:pt idx="4">
                  <c:v>41.567</c:v>
                </c:pt>
                <c:pt idx="5">
                  <c:v>41.702</c:v>
                </c:pt>
                <c:pt idx="6">
                  <c:v>41.688</c:v>
                </c:pt>
                <c:pt idx="7">
                  <c:v>41.67</c:v>
                </c:pt>
                <c:pt idx="8">
                  <c:v>41.904</c:v>
                </c:pt>
                <c:pt idx="9">
                  <c:v>42.793</c:v>
                </c:pt>
                <c:pt idx="10">
                  <c:v>41.565</c:v>
                </c:pt>
                <c:pt idx="11">
                  <c:v>41.567</c:v>
                </c:pt>
                <c:pt idx="12">
                  <c:v>41.575</c:v>
                </c:pt>
                <c:pt idx="13">
                  <c:v>41.86</c:v>
                </c:pt>
                <c:pt idx="14">
                  <c:v>41.838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'B-finaali, data'!$H$5</c:f>
              <c:strCache>
                <c:ptCount val="1"/>
                <c:pt idx="0">
                  <c:v>Massa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data'!$H$6:$H$24</c:f>
              <c:numCache>
                <c:ptCount val="19"/>
                <c:pt idx="0">
                  <c:v>47.504</c:v>
                </c:pt>
                <c:pt idx="1">
                  <c:v>43.021</c:v>
                </c:pt>
                <c:pt idx="2">
                  <c:v>41.99</c:v>
                </c:pt>
                <c:pt idx="3">
                  <c:v>41.588</c:v>
                </c:pt>
                <c:pt idx="4">
                  <c:v>41.271</c:v>
                </c:pt>
                <c:pt idx="5">
                  <c:v>40.782</c:v>
                </c:pt>
                <c:pt idx="6">
                  <c:v>41.35</c:v>
                </c:pt>
                <c:pt idx="7">
                  <c:v>40.67</c:v>
                </c:pt>
                <c:pt idx="8">
                  <c:v>40.593</c:v>
                </c:pt>
                <c:pt idx="9">
                  <c:v>41.242</c:v>
                </c:pt>
                <c:pt idx="10">
                  <c:v>41.379</c:v>
                </c:pt>
                <c:pt idx="11">
                  <c:v>42.178</c:v>
                </c:pt>
                <c:pt idx="12">
                  <c:v>42.478</c:v>
                </c:pt>
                <c:pt idx="13">
                  <c:v>41.361</c:v>
                </c:pt>
                <c:pt idx="14">
                  <c:v>41.074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'B-finaali, data'!$I$5</c:f>
              <c:strCache>
                <c:ptCount val="1"/>
                <c:pt idx="0">
                  <c:v>Nigel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data'!$I$6:$I$24</c:f>
              <c:numCache>
                <c:ptCount val="19"/>
                <c:pt idx="0">
                  <c:v>44.526</c:v>
                </c:pt>
                <c:pt idx="1">
                  <c:v>42.203</c:v>
                </c:pt>
                <c:pt idx="2">
                  <c:v>41.881</c:v>
                </c:pt>
                <c:pt idx="3">
                  <c:v>41.683</c:v>
                </c:pt>
                <c:pt idx="4">
                  <c:v>41.49</c:v>
                </c:pt>
                <c:pt idx="5">
                  <c:v>41.398</c:v>
                </c:pt>
                <c:pt idx="6">
                  <c:v>42.664</c:v>
                </c:pt>
                <c:pt idx="7">
                  <c:v>41.725</c:v>
                </c:pt>
                <c:pt idx="8">
                  <c:v>41.617</c:v>
                </c:pt>
                <c:pt idx="9">
                  <c:v>41.925</c:v>
                </c:pt>
                <c:pt idx="10">
                  <c:v>41.76</c:v>
                </c:pt>
                <c:pt idx="11">
                  <c:v>42.153</c:v>
                </c:pt>
                <c:pt idx="12">
                  <c:v>42.738</c:v>
                </c:pt>
                <c:pt idx="13">
                  <c:v>42.538</c:v>
                </c:pt>
                <c:pt idx="14">
                  <c:v>42.685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'B-finaali, data'!$J$5</c:f>
              <c:strCache>
                <c:ptCount val="1"/>
                <c:pt idx="0">
                  <c:v>Alex jr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data'!$J$6:$J$24</c:f>
              <c:numCache>
                <c:ptCount val="19"/>
                <c:pt idx="0">
                  <c:v>59.374</c:v>
                </c:pt>
                <c:pt idx="1">
                  <c:v>41.288</c:v>
                </c:pt>
                <c:pt idx="2">
                  <c:v>40.959</c:v>
                </c:pt>
                <c:pt idx="3">
                  <c:v>40.647</c:v>
                </c:pt>
                <c:pt idx="4">
                  <c:v>40.688</c:v>
                </c:pt>
                <c:pt idx="5">
                  <c:v>41.107</c:v>
                </c:pt>
                <c:pt idx="6">
                  <c:v>41.357</c:v>
                </c:pt>
                <c:pt idx="7">
                  <c:v>40.757</c:v>
                </c:pt>
                <c:pt idx="8">
                  <c:v>40.307</c:v>
                </c:pt>
                <c:pt idx="9">
                  <c:v>40.487</c:v>
                </c:pt>
                <c:pt idx="10">
                  <c:v>41.489</c:v>
                </c:pt>
                <c:pt idx="11">
                  <c:v>41.027</c:v>
                </c:pt>
                <c:pt idx="12">
                  <c:v>40.896</c:v>
                </c:pt>
                <c:pt idx="13">
                  <c:v>40.795</c:v>
                </c:pt>
                <c:pt idx="14">
                  <c:v>43.731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'B-finaali, data'!$K$5</c:f>
              <c:strCache>
                <c:ptCount val="1"/>
                <c:pt idx="0">
                  <c:v>Gunther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data'!$K$6:$K$24</c:f>
              <c:numCache>
                <c:ptCount val="19"/>
                <c:pt idx="0">
                  <c:v>49.003</c:v>
                </c:pt>
                <c:pt idx="1">
                  <c:v>43.647</c:v>
                </c:pt>
                <c:pt idx="2">
                  <c:v>42.854</c:v>
                </c:pt>
                <c:pt idx="3">
                  <c:v>41.491</c:v>
                </c:pt>
                <c:pt idx="4">
                  <c:v>41.421</c:v>
                </c:pt>
                <c:pt idx="5">
                  <c:v>41.823</c:v>
                </c:pt>
                <c:pt idx="6">
                  <c:v>40.975</c:v>
                </c:pt>
                <c:pt idx="7">
                  <c:v>41.013</c:v>
                </c:pt>
                <c:pt idx="8">
                  <c:v>42.302</c:v>
                </c:pt>
                <c:pt idx="9">
                  <c:v>41.324</c:v>
                </c:pt>
                <c:pt idx="10">
                  <c:v>42.084</c:v>
                </c:pt>
                <c:pt idx="11">
                  <c:v>41.954</c:v>
                </c:pt>
                <c:pt idx="12">
                  <c:v>41.174</c:v>
                </c:pt>
                <c:pt idx="13">
                  <c:v>41.924</c:v>
                </c:pt>
                <c:pt idx="14">
                  <c:v>42.006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'B-finaali, data'!$L$5</c:f>
              <c:strCache>
                <c:ptCount val="1"/>
                <c:pt idx="0">
                  <c:v>Heke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data'!$L$6:$L$24</c:f>
              <c:numCache>
                <c:ptCount val="19"/>
                <c:pt idx="0">
                  <c:v>46.707</c:v>
                </c:pt>
                <c:pt idx="1">
                  <c:v>41.916</c:v>
                </c:pt>
                <c:pt idx="2">
                  <c:v>43.46</c:v>
                </c:pt>
                <c:pt idx="3">
                  <c:v>41.711</c:v>
                </c:pt>
                <c:pt idx="4">
                  <c:v>41.453</c:v>
                </c:pt>
                <c:pt idx="5">
                  <c:v>41.437</c:v>
                </c:pt>
                <c:pt idx="6">
                  <c:v>41.571</c:v>
                </c:pt>
                <c:pt idx="7">
                  <c:v>41.348</c:v>
                </c:pt>
                <c:pt idx="8">
                  <c:v>41.194</c:v>
                </c:pt>
                <c:pt idx="9">
                  <c:v>41.275</c:v>
                </c:pt>
                <c:pt idx="10">
                  <c:v>42.238</c:v>
                </c:pt>
                <c:pt idx="11">
                  <c:v>42.155</c:v>
                </c:pt>
                <c:pt idx="12">
                  <c:v>42.388</c:v>
                </c:pt>
                <c:pt idx="13">
                  <c:v>42.466</c:v>
                </c:pt>
                <c:pt idx="14">
                  <c:v>68.026</c:v>
                </c:pt>
              </c:numCache>
            </c:numRef>
          </c:yVal>
          <c:smooth val="0"/>
        </c:ser>
        <c:axId val="4479606"/>
        <c:axId val="40316455"/>
      </c:scatterChart>
      <c:valAx>
        <c:axId val="4479606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40316455"/>
        <c:crosses val="autoZero"/>
        <c:crossBetween val="midCat"/>
        <c:dispUnits/>
        <c:majorUnit val="1"/>
      </c:valAx>
      <c:valAx>
        <c:axId val="40316455"/>
        <c:scaling>
          <c:orientation val="minMax"/>
          <c:max val="43.8"/>
          <c:min val="4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4479606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L53"/>
  <sheetViews>
    <sheetView workbookViewId="0" topLeftCell="B1">
      <selection activeCell="B1" sqref="B1"/>
    </sheetView>
  </sheetViews>
  <sheetFormatPr defaultColWidth="9.140625" defaultRowHeight="12.75"/>
  <cols>
    <col min="14" max="16" width="0" style="0" hidden="1" customWidth="1"/>
  </cols>
  <sheetData>
    <row r="5" spans="3:12" ht="12.75">
      <c r="C5" t="s">
        <v>2</v>
      </c>
      <c r="D5" t="s">
        <v>3</v>
      </c>
      <c r="E5" t="s">
        <v>8</v>
      </c>
      <c r="F5" t="s">
        <v>16</v>
      </c>
      <c r="G5" t="s">
        <v>5</v>
      </c>
      <c r="H5" t="s">
        <v>7</v>
      </c>
      <c r="I5" t="s">
        <v>6</v>
      </c>
      <c r="J5" t="s">
        <v>10</v>
      </c>
      <c r="K5" t="s">
        <v>1</v>
      </c>
      <c r="L5" t="s">
        <v>15</v>
      </c>
    </row>
    <row r="6" spans="2:12" ht="12.75">
      <c r="B6">
        <v>1</v>
      </c>
      <c r="C6" s="1">
        <v>45.402</v>
      </c>
      <c r="D6" s="1">
        <v>44.823</v>
      </c>
      <c r="E6" s="1">
        <v>45.54</v>
      </c>
      <c r="F6" s="1">
        <v>45.644</v>
      </c>
      <c r="G6" s="1">
        <v>46.768</v>
      </c>
      <c r="H6" s="1">
        <v>45.13</v>
      </c>
      <c r="I6" s="1">
        <v>47.228</v>
      </c>
      <c r="J6" s="1">
        <v>47.154</v>
      </c>
      <c r="K6" s="1">
        <v>47.413</v>
      </c>
      <c r="L6" s="1"/>
    </row>
    <row r="7" spans="2:12" ht="12.75">
      <c r="B7">
        <v>2</v>
      </c>
      <c r="C7" s="1">
        <v>41.454</v>
      </c>
      <c r="D7" s="1">
        <v>41.777</v>
      </c>
      <c r="E7" s="1">
        <v>41.559</v>
      </c>
      <c r="F7" s="1">
        <v>41.358</v>
      </c>
      <c r="G7" s="1">
        <v>41.521</v>
      </c>
      <c r="H7" s="1">
        <v>41.387</v>
      </c>
      <c r="I7" s="1">
        <v>41.72</v>
      </c>
      <c r="J7" s="1">
        <v>42.409</v>
      </c>
      <c r="K7" s="1">
        <v>42.141</v>
      </c>
      <c r="L7" s="1"/>
    </row>
    <row r="8" spans="2:12" ht="12.75">
      <c r="B8">
        <v>3</v>
      </c>
      <c r="C8" s="1">
        <v>40.607</v>
      </c>
      <c r="D8" s="1">
        <v>41.231</v>
      </c>
      <c r="E8" s="1">
        <v>41.478</v>
      </c>
      <c r="F8" s="1">
        <v>40.796</v>
      </c>
      <c r="G8" s="1">
        <v>40.535</v>
      </c>
      <c r="H8" s="1">
        <v>41.293</v>
      </c>
      <c r="I8" s="1">
        <v>41.356</v>
      </c>
      <c r="J8" s="1">
        <v>44.534</v>
      </c>
      <c r="K8" s="1">
        <v>41.201</v>
      </c>
      <c r="L8" s="1"/>
    </row>
    <row r="9" spans="2:12" ht="12.75">
      <c r="B9">
        <v>4</v>
      </c>
      <c r="C9" s="1">
        <v>40.395</v>
      </c>
      <c r="D9" s="1">
        <v>41.489</v>
      </c>
      <c r="E9" s="1">
        <v>41.578</v>
      </c>
      <c r="F9" s="1">
        <v>40.281</v>
      </c>
      <c r="G9" s="1">
        <v>40.838</v>
      </c>
      <c r="H9" s="1">
        <v>41.196</v>
      </c>
      <c r="I9" s="1">
        <v>40.454</v>
      </c>
      <c r="J9" s="1">
        <v>40.678</v>
      </c>
      <c r="K9" s="1">
        <v>40.994</v>
      </c>
      <c r="L9" s="1"/>
    </row>
    <row r="10" spans="2:12" ht="12.75">
      <c r="B10">
        <v>5</v>
      </c>
      <c r="C10" s="1">
        <v>40.505</v>
      </c>
      <c r="D10" s="1">
        <v>40.662</v>
      </c>
      <c r="E10" s="1">
        <v>40.591</v>
      </c>
      <c r="F10" s="1">
        <v>40.786</v>
      </c>
      <c r="G10" s="1">
        <v>40.406</v>
      </c>
      <c r="H10" s="1">
        <v>40.866</v>
      </c>
      <c r="I10" s="1">
        <v>40.479</v>
      </c>
      <c r="J10" s="1">
        <v>40.685</v>
      </c>
      <c r="K10" s="1">
        <v>40.959</v>
      </c>
      <c r="L10" s="1"/>
    </row>
    <row r="11" spans="2:12" ht="12.75">
      <c r="B11">
        <v>6</v>
      </c>
      <c r="C11" s="1">
        <v>40.502</v>
      </c>
      <c r="D11" s="1">
        <v>40.609</v>
      </c>
      <c r="E11" s="1">
        <v>40.61</v>
      </c>
      <c r="F11" s="1">
        <v>40.52</v>
      </c>
      <c r="G11" s="1">
        <v>40.519</v>
      </c>
      <c r="H11" s="1">
        <v>40.431</v>
      </c>
      <c r="I11" s="1">
        <v>40.429</v>
      </c>
      <c r="J11" s="1">
        <v>42.085</v>
      </c>
      <c r="K11" s="1">
        <v>41.246</v>
      </c>
      <c r="L11" s="1"/>
    </row>
    <row r="12" spans="2:12" ht="12.75">
      <c r="B12">
        <v>7</v>
      </c>
      <c r="C12" s="1">
        <v>40.374</v>
      </c>
      <c r="D12" s="1">
        <v>40.902</v>
      </c>
      <c r="E12" s="1">
        <v>40.985</v>
      </c>
      <c r="F12" s="1">
        <v>40.826</v>
      </c>
      <c r="G12" s="1">
        <v>40.282</v>
      </c>
      <c r="H12" s="1">
        <v>40.837</v>
      </c>
      <c r="I12" s="1">
        <v>40.556</v>
      </c>
      <c r="J12" s="1">
        <v>40.084</v>
      </c>
      <c r="K12" s="1">
        <v>40.866</v>
      </c>
      <c r="L12" s="1"/>
    </row>
    <row r="13" spans="2:12" ht="12.75">
      <c r="B13">
        <v>8</v>
      </c>
      <c r="C13" s="1">
        <v>39.961</v>
      </c>
      <c r="D13" s="1">
        <v>42.25</v>
      </c>
      <c r="E13" s="1">
        <v>41.401</v>
      </c>
      <c r="F13" s="1">
        <v>41.992</v>
      </c>
      <c r="G13" s="1">
        <v>41.091</v>
      </c>
      <c r="H13" s="1">
        <v>41.563</v>
      </c>
      <c r="I13" s="1">
        <v>41.632</v>
      </c>
      <c r="J13" s="1">
        <v>40.552</v>
      </c>
      <c r="K13" s="1">
        <v>40.927</v>
      </c>
      <c r="L13" s="1"/>
    </row>
    <row r="14" spans="2:12" ht="12.75">
      <c r="B14">
        <v>9</v>
      </c>
      <c r="C14" s="1">
        <v>40.094</v>
      </c>
      <c r="D14" s="1">
        <v>40.667</v>
      </c>
      <c r="E14" s="1">
        <v>40.825</v>
      </c>
      <c r="F14" s="1">
        <v>40.633</v>
      </c>
      <c r="G14" s="1">
        <v>41.775</v>
      </c>
      <c r="H14" s="1">
        <v>41.238</v>
      </c>
      <c r="I14" s="1">
        <v>41.712</v>
      </c>
      <c r="J14" s="1">
        <v>40.308</v>
      </c>
      <c r="K14" s="1">
        <v>40.623</v>
      </c>
      <c r="L14" s="1"/>
    </row>
    <row r="15" spans="2:12" ht="12.75">
      <c r="B15">
        <v>10</v>
      </c>
      <c r="C15" s="1">
        <v>40.524</v>
      </c>
      <c r="D15" s="1">
        <v>40.044</v>
      </c>
      <c r="E15" s="1">
        <v>40.15</v>
      </c>
      <c r="F15" s="1">
        <v>41.738</v>
      </c>
      <c r="G15" s="1">
        <v>40.808</v>
      </c>
      <c r="H15" s="1">
        <v>42.081</v>
      </c>
      <c r="I15" s="1">
        <v>41.105</v>
      </c>
      <c r="J15" s="1">
        <v>40.267</v>
      </c>
      <c r="K15" s="1">
        <v>40.743</v>
      </c>
      <c r="L15" s="1"/>
    </row>
    <row r="16" spans="2:12" ht="12.75">
      <c r="B16">
        <v>11</v>
      </c>
      <c r="C16" s="1">
        <v>40.258</v>
      </c>
      <c r="D16" s="1">
        <v>39.78</v>
      </c>
      <c r="E16" s="1">
        <v>40.339</v>
      </c>
      <c r="F16" s="1">
        <v>41.002</v>
      </c>
      <c r="G16" s="1">
        <v>41.334</v>
      </c>
      <c r="H16" s="1">
        <v>41.293</v>
      </c>
      <c r="I16" s="1">
        <v>41.092</v>
      </c>
      <c r="J16" s="1">
        <v>40.249</v>
      </c>
      <c r="K16" s="1">
        <v>40.508</v>
      </c>
      <c r="L16" s="1"/>
    </row>
    <row r="17" spans="2:12" ht="12.75">
      <c r="B17">
        <v>12</v>
      </c>
      <c r="C17" s="1">
        <v>40.275</v>
      </c>
      <c r="D17" s="1">
        <v>40.802</v>
      </c>
      <c r="E17" s="1">
        <v>40.741</v>
      </c>
      <c r="F17" s="1">
        <v>40.543</v>
      </c>
      <c r="G17" s="1">
        <v>40.834</v>
      </c>
      <c r="H17" s="1">
        <v>40.906</v>
      </c>
      <c r="I17" s="1">
        <v>42.109</v>
      </c>
      <c r="J17" s="1">
        <v>40.258</v>
      </c>
      <c r="K17" s="1">
        <v>41.532</v>
      </c>
      <c r="L17" s="1"/>
    </row>
    <row r="18" spans="2:12" ht="12.75">
      <c r="B18">
        <v>13</v>
      </c>
      <c r="C18" s="1">
        <v>40.4</v>
      </c>
      <c r="D18" s="1">
        <v>40.899</v>
      </c>
      <c r="E18" s="1">
        <v>41.057</v>
      </c>
      <c r="F18" s="1">
        <v>40.745</v>
      </c>
      <c r="G18" s="1">
        <v>40.56</v>
      </c>
      <c r="H18" s="1">
        <v>40.433</v>
      </c>
      <c r="I18" s="1">
        <v>41.562</v>
      </c>
      <c r="J18" s="1">
        <v>41.052</v>
      </c>
      <c r="K18" s="1">
        <v>45.275</v>
      </c>
      <c r="L18" s="1"/>
    </row>
    <row r="19" spans="2:12" ht="12.75">
      <c r="B19">
        <v>14</v>
      </c>
      <c r="C19" s="1">
        <v>40.308</v>
      </c>
      <c r="D19" s="1">
        <v>41.123</v>
      </c>
      <c r="E19" s="1">
        <v>41.626</v>
      </c>
      <c r="F19" s="1">
        <v>40.642</v>
      </c>
      <c r="G19" s="1">
        <v>40.872</v>
      </c>
      <c r="H19" s="1">
        <v>41.756</v>
      </c>
      <c r="I19" s="1">
        <v>40.621</v>
      </c>
      <c r="J19" s="1">
        <v>40.472</v>
      </c>
      <c r="K19" s="1">
        <v>41.296</v>
      </c>
      <c r="L19" s="1"/>
    </row>
    <row r="20" spans="2:12" ht="12.75">
      <c r="B20">
        <v>15</v>
      </c>
      <c r="C20" s="1">
        <v>40.295</v>
      </c>
      <c r="D20" s="1">
        <v>39.949</v>
      </c>
      <c r="E20" s="1">
        <v>40.307</v>
      </c>
      <c r="F20" s="1">
        <v>40.513</v>
      </c>
      <c r="G20" s="1">
        <v>40.135</v>
      </c>
      <c r="H20" s="1">
        <v>40.915</v>
      </c>
      <c r="I20" s="1">
        <v>40.455</v>
      </c>
      <c r="J20" s="1">
        <v>40.79</v>
      </c>
      <c r="K20" s="1">
        <v>41.054</v>
      </c>
      <c r="L20" s="1"/>
    </row>
    <row r="21" spans="2:12" ht="12.75">
      <c r="B21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6" spans="3:12" ht="12.75">
      <c r="C26" s="1">
        <f>C27-SUM(C6:C24)</f>
        <v>2.4580000000000837</v>
      </c>
      <c r="D26" s="1">
        <f>D27-SUM(D6:D24)</f>
        <v>2.629000000000019</v>
      </c>
      <c r="E26" s="1">
        <f aca="true" t="shared" si="0" ref="E26:L26">E27-SUM(E6:E24)</f>
        <v>1.5820000000001073</v>
      </c>
      <c r="F26" s="1">
        <f t="shared" si="0"/>
        <v>4.441999999999894</v>
      </c>
      <c r="G26" s="1">
        <f t="shared" si="0"/>
        <v>5.002000000000066</v>
      </c>
      <c r="H26" s="1">
        <f t="shared" si="0"/>
        <v>3.3230000000000928</v>
      </c>
      <c r="I26" s="1">
        <f t="shared" si="0"/>
        <v>3.407000000000039</v>
      </c>
      <c r="J26" s="1">
        <f t="shared" si="0"/>
        <v>5.037000000000035</v>
      </c>
      <c r="K26" s="1">
        <f t="shared" si="0"/>
        <v>4.093999999999937</v>
      </c>
      <c r="L26" s="1">
        <f t="shared" si="0"/>
        <v>646.342</v>
      </c>
    </row>
    <row r="27" spans="3:12" ht="12.75">
      <c r="C27" s="1">
        <v>613.812</v>
      </c>
      <c r="D27" s="1">
        <v>619.636</v>
      </c>
      <c r="E27" s="1">
        <v>620.369</v>
      </c>
      <c r="F27" s="1">
        <v>622.461</v>
      </c>
      <c r="G27" s="1">
        <v>623.28</v>
      </c>
      <c r="H27" s="1">
        <v>624.648</v>
      </c>
      <c r="I27" s="1">
        <v>625.917</v>
      </c>
      <c r="J27" s="1">
        <v>626.614</v>
      </c>
      <c r="K27" s="1">
        <v>630.872</v>
      </c>
      <c r="L27" s="1">
        <v>646.342</v>
      </c>
    </row>
    <row r="28" spans="4:12" ht="12.75">
      <c r="D28" s="1"/>
      <c r="E28" s="1"/>
      <c r="F28" s="1"/>
      <c r="G28" s="1"/>
      <c r="H28" s="1"/>
      <c r="I28" s="1"/>
      <c r="J28" s="1"/>
      <c r="K28" s="1"/>
      <c r="L28" s="1"/>
    </row>
    <row r="32" spans="3:12" ht="12.75">
      <c r="C32" s="1">
        <v>0</v>
      </c>
      <c r="D32" s="1">
        <f>D26-$C$26</f>
        <v>0.17099999999993543</v>
      </c>
      <c r="E32" s="1">
        <f aca="true" t="shared" si="1" ref="E32:L32">E26-$C$26</f>
        <v>-0.8759999999999764</v>
      </c>
      <c r="F32" s="1">
        <f t="shared" si="1"/>
        <v>1.98399999999981</v>
      </c>
      <c r="G32" s="1">
        <f t="shared" si="1"/>
        <v>2.5439999999999827</v>
      </c>
      <c r="H32" s="1">
        <f t="shared" si="1"/>
        <v>0.8650000000000091</v>
      </c>
      <c r="I32" s="1">
        <f t="shared" si="1"/>
        <v>0.9489999999999554</v>
      </c>
      <c r="J32" s="1">
        <f t="shared" si="1"/>
        <v>2.578999999999951</v>
      </c>
      <c r="K32" s="1">
        <f t="shared" si="1"/>
        <v>1.6359999999998536</v>
      </c>
      <c r="L32" s="1">
        <f t="shared" si="1"/>
        <v>643.8839999999999</v>
      </c>
    </row>
    <row r="33" spans="3:12" ht="12.75">
      <c r="C33" t="str">
        <f>C5</f>
        <v>Jario</v>
      </c>
      <c r="D33" t="str">
        <f aca="true" t="shared" si="2" ref="D33:L33">D5</f>
        <v>Paco</v>
      </c>
      <c r="E33" t="str">
        <f t="shared" si="2"/>
        <v>Sir Allu</v>
      </c>
      <c r="F33" t="str">
        <f t="shared" si="2"/>
        <v>Jules</v>
      </c>
      <c r="G33" t="str">
        <f t="shared" si="2"/>
        <v>Arttu</v>
      </c>
      <c r="H33" t="str">
        <f t="shared" si="2"/>
        <v>Alex</v>
      </c>
      <c r="I33" t="str">
        <f t="shared" si="2"/>
        <v>Maurizio</v>
      </c>
      <c r="J33" t="str">
        <f t="shared" si="2"/>
        <v>Wolfgang</v>
      </c>
      <c r="K33" t="str">
        <f t="shared" si="2"/>
        <v>Murcus</v>
      </c>
      <c r="L33" t="str">
        <f t="shared" si="2"/>
        <v>Maxus</v>
      </c>
    </row>
    <row r="34" spans="2:12" ht="12.75">
      <c r="B34">
        <v>0</v>
      </c>
      <c r="C34">
        <v>0</v>
      </c>
      <c r="D34">
        <v>0.5</v>
      </c>
      <c r="E34">
        <v>-0.5</v>
      </c>
      <c r="F34">
        <v>3</v>
      </c>
      <c r="G34">
        <v>4</v>
      </c>
      <c r="H34">
        <v>1.5</v>
      </c>
      <c r="I34">
        <v>1</v>
      </c>
      <c r="J34">
        <v>3.5</v>
      </c>
      <c r="K34">
        <v>2.5</v>
      </c>
      <c r="L34">
        <v>2</v>
      </c>
    </row>
    <row r="35" spans="2:12" ht="12.75">
      <c r="B35">
        <v>1</v>
      </c>
      <c r="C35">
        <v>0</v>
      </c>
      <c r="D35" s="1">
        <f>D6-$C$6+D32</f>
        <v>-0.4080000000000652</v>
      </c>
      <c r="E35" s="1">
        <f aca="true" t="shared" si="3" ref="E35:L35">E6-$C$6+E32</f>
        <v>-0.7379999999999782</v>
      </c>
      <c r="F35" s="1">
        <f t="shared" si="3"/>
        <v>2.2259999999998072</v>
      </c>
      <c r="G35" s="1">
        <f t="shared" si="3"/>
        <v>3.9099999999999824</v>
      </c>
      <c r="H35" s="1">
        <f t="shared" si="3"/>
        <v>0.5930000000000106</v>
      </c>
      <c r="I35" s="1">
        <f t="shared" si="3"/>
        <v>2.774999999999956</v>
      </c>
      <c r="J35" s="1">
        <f t="shared" si="3"/>
        <v>4.330999999999953</v>
      </c>
      <c r="K35" s="1">
        <f t="shared" si="3"/>
        <v>3.6469999999998493</v>
      </c>
      <c r="L35" s="1">
        <f t="shared" si="3"/>
        <v>598.4819999999999</v>
      </c>
    </row>
    <row r="36" spans="2:12" ht="12.75">
      <c r="B36">
        <v>2</v>
      </c>
      <c r="C36">
        <v>0</v>
      </c>
      <c r="D36" s="1">
        <f aca="true" t="shared" si="4" ref="D36:L36">D35+D7-$C7</f>
        <v>-0.0850000000000648</v>
      </c>
      <c r="E36" s="1">
        <f t="shared" si="4"/>
        <v>-0.6329999999999814</v>
      </c>
      <c r="F36" s="1">
        <f t="shared" si="4"/>
        <v>2.1299999999998036</v>
      </c>
      <c r="G36" s="1">
        <f t="shared" si="4"/>
        <v>3.9769999999999825</v>
      </c>
      <c r="H36" s="1">
        <f t="shared" si="4"/>
        <v>0.5260000000000105</v>
      </c>
      <c r="I36" s="1">
        <f t="shared" si="4"/>
        <v>3.040999999999954</v>
      </c>
      <c r="J36" s="1">
        <f t="shared" si="4"/>
        <v>5.285999999999952</v>
      </c>
      <c r="K36" s="1">
        <f t="shared" si="4"/>
        <v>4.333999999999847</v>
      </c>
      <c r="L36" s="1">
        <f t="shared" si="4"/>
        <v>557.0279999999999</v>
      </c>
    </row>
    <row r="37" spans="2:12" ht="12.75">
      <c r="B37">
        <v>3</v>
      </c>
      <c r="C37">
        <v>0</v>
      </c>
      <c r="D37" s="1">
        <f aca="true" t="shared" si="5" ref="D37:D53">D36+D8-$C8</f>
        <v>0.5389999999999375</v>
      </c>
      <c r="E37" s="1">
        <f aca="true" t="shared" si="6" ref="E37:E50">E36+E8-$C8</f>
        <v>0.23800000000002086</v>
      </c>
      <c r="F37" s="1">
        <f aca="true" t="shared" si="7" ref="F37:F50">F36+F8-$C8</f>
        <v>2.3189999999998037</v>
      </c>
      <c r="G37" s="1">
        <f aca="true" t="shared" si="8" ref="G37:G50">G36+G8-$C8</f>
        <v>3.90499999999998</v>
      </c>
      <c r="H37" s="1">
        <f aca="true" t="shared" si="9" ref="H37:H50">H36+H8-$C8</f>
        <v>1.2120000000000104</v>
      </c>
      <c r="I37" s="1">
        <f aca="true" t="shared" si="10" ref="I37:I50">I36+I8-$C8</f>
        <v>3.7899999999999565</v>
      </c>
      <c r="J37" s="1">
        <f aca="true" t="shared" si="11" ref="J37:J50">J36+J8-$C8</f>
        <v>9.212999999999951</v>
      </c>
      <c r="K37" s="1">
        <f aca="true" t="shared" si="12" ref="K37:K50">K36+K8-$C8</f>
        <v>4.927999999999848</v>
      </c>
      <c r="L37" s="1">
        <f aca="true" t="shared" si="13" ref="L37:L50">L36+L8-$C8</f>
        <v>516.4209999999999</v>
      </c>
    </row>
    <row r="38" spans="2:12" ht="12.75">
      <c r="B38">
        <v>4</v>
      </c>
      <c r="C38">
        <v>0</v>
      </c>
      <c r="D38" s="1">
        <f t="shared" si="5"/>
        <v>1.6329999999999316</v>
      </c>
      <c r="E38" s="1">
        <f t="shared" si="6"/>
        <v>1.4210000000000207</v>
      </c>
      <c r="F38" s="1">
        <f t="shared" si="7"/>
        <v>2.2049999999997993</v>
      </c>
      <c r="G38" s="1">
        <f t="shared" si="8"/>
        <v>4.347999999999978</v>
      </c>
      <c r="H38" s="1">
        <f t="shared" si="9"/>
        <v>2.0130000000000052</v>
      </c>
      <c r="I38" s="1">
        <f t="shared" si="10"/>
        <v>3.848999999999954</v>
      </c>
      <c r="J38" s="1">
        <f t="shared" si="11"/>
        <v>9.495999999999945</v>
      </c>
      <c r="K38" s="1">
        <f t="shared" si="12"/>
        <v>5.526999999999845</v>
      </c>
      <c r="L38" s="1">
        <f t="shared" si="13"/>
        <v>476.02599999999995</v>
      </c>
    </row>
    <row r="39" spans="2:12" ht="12.75">
      <c r="B39">
        <v>5</v>
      </c>
      <c r="C39">
        <v>0</v>
      </c>
      <c r="D39" s="1">
        <f t="shared" si="5"/>
        <v>1.789999999999928</v>
      </c>
      <c r="E39" s="1">
        <f t="shared" si="6"/>
        <v>1.5070000000000192</v>
      </c>
      <c r="F39" s="1">
        <f t="shared" si="7"/>
        <v>2.485999999999798</v>
      </c>
      <c r="G39" s="1">
        <f t="shared" si="8"/>
        <v>4.248999999999974</v>
      </c>
      <c r="H39" s="1">
        <f t="shared" si="9"/>
        <v>2.3740000000000023</v>
      </c>
      <c r="I39" s="1">
        <f t="shared" si="10"/>
        <v>3.8229999999999507</v>
      </c>
      <c r="J39" s="1">
        <f t="shared" si="11"/>
        <v>9.675999999999945</v>
      </c>
      <c r="K39" s="1">
        <f t="shared" si="12"/>
        <v>5.980999999999845</v>
      </c>
      <c r="L39" s="1">
        <f t="shared" si="13"/>
        <v>435.52099999999996</v>
      </c>
    </row>
    <row r="40" spans="2:12" ht="12.75">
      <c r="B40">
        <v>6</v>
      </c>
      <c r="C40">
        <v>0</v>
      </c>
      <c r="D40" s="1">
        <f t="shared" si="5"/>
        <v>1.8969999999999274</v>
      </c>
      <c r="E40" s="1">
        <f t="shared" si="6"/>
        <v>1.6150000000000162</v>
      </c>
      <c r="F40" s="1">
        <f t="shared" si="7"/>
        <v>2.503999999999799</v>
      </c>
      <c r="G40" s="1">
        <f t="shared" si="8"/>
        <v>4.26599999999997</v>
      </c>
      <c r="H40" s="1">
        <f t="shared" si="9"/>
        <v>2.3029999999999973</v>
      </c>
      <c r="I40" s="1">
        <f t="shared" si="10"/>
        <v>3.7499999999999503</v>
      </c>
      <c r="J40" s="1">
        <f t="shared" si="11"/>
        <v>11.258999999999943</v>
      </c>
      <c r="K40" s="1">
        <f t="shared" si="12"/>
        <v>6.724999999999845</v>
      </c>
      <c r="L40" s="1">
        <f t="shared" si="13"/>
        <v>395.01899999999995</v>
      </c>
    </row>
    <row r="41" spans="2:12" ht="12.75">
      <c r="B41">
        <v>7</v>
      </c>
      <c r="C41">
        <v>0</v>
      </c>
      <c r="D41" s="1">
        <f t="shared" si="5"/>
        <v>2.424999999999926</v>
      </c>
      <c r="E41" s="1">
        <f t="shared" si="6"/>
        <v>2.2260000000000133</v>
      </c>
      <c r="F41" s="1">
        <f t="shared" si="7"/>
        <v>2.955999999999797</v>
      </c>
      <c r="G41" s="1">
        <f t="shared" si="8"/>
        <v>4.173999999999964</v>
      </c>
      <c r="H41" s="1">
        <f t="shared" si="9"/>
        <v>2.7659999999999982</v>
      </c>
      <c r="I41" s="1">
        <f t="shared" si="10"/>
        <v>3.9319999999999453</v>
      </c>
      <c r="J41" s="1">
        <f t="shared" si="11"/>
        <v>10.968999999999944</v>
      </c>
      <c r="K41" s="1">
        <f t="shared" si="12"/>
        <v>7.216999999999842</v>
      </c>
      <c r="L41" s="1">
        <f t="shared" si="13"/>
        <v>354.6449999999999</v>
      </c>
    </row>
    <row r="42" spans="2:12" ht="12.75">
      <c r="B42">
        <v>8</v>
      </c>
      <c r="C42">
        <v>0</v>
      </c>
      <c r="D42" s="1">
        <f t="shared" si="5"/>
        <v>4.713999999999928</v>
      </c>
      <c r="E42" s="1">
        <f t="shared" si="6"/>
        <v>3.666000000000018</v>
      </c>
      <c r="F42" s="1">
        <f t="shared" si="7"/>
        <v>4.986999999999796</v>
      </c>
      <c r="G42" s="1">
        <f t="shared" si="8"/>
        <v>5.3039999999999665</v>
      </c>
      <c r="H42" s="1">
        <f t="shared" si="9"/>
        <v>4.368000000000002</v>
      </c>
      <c r="I42" s="1">
        <f t="shared" si="10"/>
        <v>5.602999999999945</v>
      </c>
      <c r="J42" s="1">
        <f t="shared" si="11"/>
        <v>11.559999999999945</v>
      </c>
      <c r="K42" s="1">
        <f t="shared" si="12"/>
        <v>8.182999999999844</v>
      </c>
      <c r="L42" s="1">
        <f t="shared" si="13"/>
        <v>314.6839999999999</v>
      </c>
    </row>
    <row r="43" spans="2:12" ht="12.75">
      <c r="B43">
        <v>9</v>
      </c>
      <c r="C43">
        <v>0</v>
      </c>
      <c r="D43" s="1">
        <f t="shared" si="5"/>
        <v>5.286999999999928</v>
      </c>
      <c r="E43" s="1">
        <f t="shared" si="6"/>
        <v>4.39700000000002</v>
      </c>
      <c r="F43" s="1">
        <f t="shared" si="7"/>
        <v>5.525999999999797</v>
      </c>
      <c r="G43" s="1">
        <f t="shared" si="8"/>
        <v>6.984999999999964</v>
      </c>
      <c r="H43" s="1">
        <f t="shared" si="9"/>
        <v>5.5120000000000005</v>
      </c>
      <c r="I43" s="1">
        <f t="shared" si="10"/>
        <v>7.220999999999947</v>
      </c>
      <c r="J43" s="1">
        <f t="shared" si="11"/>
        <v>11.773999999999944</v>
      </c>
      <c r="K43" s="1">
        <f t="shared" si="12"/>
        <v>8.71199999999984</v>
      </c>
      <c r="L43" s="1">
        <f t="shared" si="13"/>
        <v>274.5899999999999</v>
      </c>
    </row>
    <row r="44" spans="2:12" ht="12.75">
      <c r="B44">
        <v>10</v>
      </c>
      <c r="C44">
        <v>0</v>
      </c>
      <c r="D44" s="1">
        <f t="shared" si="5"/>
        <v>4.806999999999924</v>
      </c>
      <c r="E44" s="1">
        <f t="shared" si="6"/>
        <v>4.0230000000000175</v>
      </c>
      <c r="F44" s="1">
        <f t="shared" si="7"/>
        <v>6.739999999999796</v>
      </c>
      <c r="G44" s="1">
        <f t="shared" si="8"/>
        <v>7.268999999999963</v>
      </c>
      <c r="H44" s="1">
        <f t="shared" si="9"/>
        <v>7.069000000000003</v>
      </c>
      <c r="I44" s="1">
        <f t="shared" si="10"/>
        <v>7.801999999999943</v>
      </c>
      <c r="J44" s="1">
        <f t="shared" si="11"/>
        <v>11.516999999999946</v>
      </c>
      <c r="K44" s="1">
        <f t="shared" si="12"/>
        <v>8.930999999999841</v>
      </c>
      <c r="L44" s="1">
        <f t="shared" si="13"/>
        <v>234.06599999999992</v>
      </c>
    </row>
    <row r="45" spans="2:12" ht="12.75">
      <c r="B45">
        <v>11</v>
      </c>
      <c r="C45">
        <v>0</v>
      </c>
      <c r="D45" s="1">
        <f t="shared" si="5"/>
        <v>4.3289999999999225</v>
      </c>
      <c r="E45" s="1">
        <f t="shared" si="6"/>
        <v>4.104000000000013</v>
      </c>
      <c r="F45" s="1">
        <f t="shared" si="7"/>
        <v>7.483999999999796</v>
      </c>
      <c r="G45" s="1">
        <f t="shared" si="8"/>
        <v>8.344999999999963</v>
      </c>
      <c r="H45" s="1">
        <f t="shared" si="9"/>
        <v>8.104</v>
      </c>
      <c r="I45" s="1">
        <f t="shared" si="10"/>
        <v>8.635999999999939</v>
      </c>
      <c r="J45" s="1">
        <f t="shared" si="11"/>
        <v>11.507999999999946</v>
      </c>
      <c r="K45" s="1">
        <f t="shared" si="12"/>
        <v>9.180999999999841</v>
      </c>
      <c r="L45" s="1">
        <f t="shared" si="13"/>
        <v>193.8079999999999</v>
      </c>
    </row>
    <row r="46" spans="2:12" ht="12.75">
      <c r="B46">
        <v>12</v>
      </c>
      <c r="C46">
        <v>0</v>
      </c>
      <c r="D46" s="1">
        <f t="shared" si="5"/>
        <v>4.8559999999999235</v>
      </c>
      <c r="E46" s="1">
        <f t="shared" si="6"/>
        <v>4.5700000000000145</v>
      </c>
      <c r="F46" s="1">
        <f t="shared" si="7"/>
        <v>7.751999999999796</v>
      </c>
      <c r="G46" s="1">
        <f t="shared" si="8"/>
        <v>8.903999999999968</v>
      </c>
      <c r="H46" s="1">
        <f t="shared" si="9"/>
        <v>8.735</v>
      </c>
      <c r="I46" s="1">
        <f t="shared" si="10"/>
        <v>10.469999999999942</v>
      </c>
      <c r="J46" s="1">
        <f t="shared" si="11"/>
        <v>11.49099999999995</v>
      </c>
      <c r="K46" s="1">
        <f t="shared" si="12"/>
        <v>10.437999999999839</v>
      </c>
      <c r="L46" s="1">
        <f t="shared" si="13"/>
        <v>153.5329999999999</v>
      </c>
    </row>
    <row r="47" spans="2:12" ht="12.75">
      <c r="B47">
        <v>13</v>
      </c>
      <c r="C47">
        <v>0</v>
      </c>
      <c r="D47" s="1">
        <f t="shared" si="5"/>
        <v>5.354999999999926</v>
      </c>
      <c r="E47" s="1">
        <f t="shared" si="6"/>
        <v>5.227000000000018</v>
      </c>
      <c r="F47" s="1">
        <f t="shared" si="7"/>
        <v>8.096999999999795</v>
      </c>
      <c r="G47" s="1">
        <f t="shared" si="8"/>
        <v>9.063999999999972</v>
      </c>
      <c r="H47" s="1">
        <f t="shared" si="9"/>
        <v>8.768</v>
      </c>
      <c r="I47" s="1">
        <f t="shared" si="10"/>
        <v>11.631999999999941</v>
      </c>
      <c r="J47" s="1">
        <f t="shared" si="11"/>
        <v>12.142999999999951</v>
      </c>
      <c r="K47" s="1">
        <f t="shared" si="12"/>
        <v>15.312999999999839</v>
      </c>
      <c r="L47" s="1">
        <f t="shared" si="13"/>
        <v>113.1329999999999</v>
      </c>
    </row>
    <row r="48" spans="2:12" ht="12.75">
      <c r="B48">
        <v>14</v>
      </c>
      <c r="C48">
        <v>0</v>
      </c>
      <c r="D48" s="1">
        <f t="shared" si="5"/>
        <v>6.1699999999999235</v>
      </c>
      <c r="E48" s="1">
        <f t="shared" si="6"/>
        <v>6.545000000000016</v>
      </c>
      <c r="F48" s="1">
        <f t="shared" si="7"/>
        <v>8.430999999999798</v>
      </c>
      <c r="G48" s="1">
        <f t="shared" si="8"/>
        <v>9.627999999999972</v>
      </c>
      <c r="H48" s="1">
        <f t="shared" si="9"/>
        <v>10.216000000000001</v>
      </c>
      <c r="I48" s="1">
        <f t="shared" si="10"/>
        <v>11.944999999999943</v>
      </c>
      <c r="J48" s="1">
        <f t="shared" si="11"/>
        <v>12.306999999999952</v>
      </c>
      <c r="K48" s="1">
        <f t="shared" si="12"/>
        <v>16.30099999999984</v>
      </c>
      <c r="L48" s="1">
        <f t="shared" si="13"/>
        <v>72.8249999999999</v>
      </c>
    </row>
    <row r="49" spans="2:12" ht="12.75">
      <c r="B49">
        <v>15</v>
      </c>
      <c r="C49">
        <v>0</v>
      </c>
      <c r="D49" s="1">
        <f t="shared" si="5"/>
        <v>5.82399999999992</v>
      </c>
      <c r="E49" s="1">
        <f t="shared" si="6"/>
        <v>6.557000000000016</v>
      </c>
      <c r="F49" s="1">
        <f t="shared" si="7"/>
        <v>8.648999999999795</v>
      </c>
      <c r="G49" s="1">
        <f t="shared" si="8"/>
        <v>9.467999999999968</v>
      </c>
      <c r="H49" s="1">
        <f t="shared" si="9"/>
        <v>10.835999999999999</v>
      </c>
      <c r="I49" s="1">
        <f t="shared" si="10"/>
        <v>12.10499999999994</v>
      </c>
      <c r="J49" s="1">
        <f t="shared" si="11"/>
        <v>12.80199999999995</v>
      </c>
      <c r="K49" s="1">
        <f t="shared" si="12"/>
        <v>17.05999999999984</v>
      </c>
      <c r="L49" s="1">
        <f t="shared" si="13"/>
        <v>32.5299999999999</v>
      </c>
    </row>
    <row r="50" spans="2:12" ht="12.75">
      <c r="B50">
        <v>16</v>
      </c>
      <c r="C50">
        <v>0</v>
      </c>
      <c r="D50" s="1">
        <f t="shared" si="5"/>
        <v>5.82399999999992</v>
      </c>
      <c r="E50" s="1">
        <f t="shared" si="6"/>
        <v>6.557000000000016</v>
      </c>
      <c r="F50" s="1">
        <f t="shared" si="7"/>
        <v>8.648999999999795</v>
      </c>
      <c r="G50" s="1">
        <f t="shared" si="8"/>
        <v>9.467999999999968</v>
      </c>
      <c r="H50" s="1">
        <f t="shared" si="9"/>
        <v>10.835999999999999</v>
      </c>
      <c r="I50" s="1">
        <f t="shared" si="10"/>
        <v>12.10499999999994</v>
      </c>
      <c r="J50" s="1">
        <f t="shared" si="11"/>
        <v>12.80199999999995</v>
      </c>
      <c r="K50" s="1">
        <f t="shared" si="12"/>
        <v>17.05999999999984</v>
      </c>
      <c r="L50" s="1">
        <f t="shared" si="13"/>
        <v>32.5299999999999</v>
      </c>
    </row>
    <row r="51" spans="2:12" ht="12.75">
      <c r="B51">
        <v>17</v>
      </c>
      <c r="C51">
        <v>0</v>
      </c>
      <c r="D51" s="1">
        <f t="shared" si="5"/>
        <v>5.82399999999992</v>
      </c>
      <c r="E51" s="1">
        <f aca="true" t="shared" si="14" ref="E51:L53">E50+E22-$C22</f>
        <v>6.557000000000016</v>
      </c>
      <c r="F51" s="1">
        <f t="shared" si="14"/>
        <v>8.648999999999795</v>
      </c>
      <c r="G51" s="1">
        <f t="shared" si="14"/>
        <v>9.467999999999968</v>
      </c>
      <c r="H51" s="1">
        <f t="shared" si="14"/>
        <v>10.835999999999999</v>
      </c>
      <c r="I51" s="1">
        <f t="shared" si="14"/>
        <v>12.10499999999994</v>
      </c>
      <c r="J51" s="1">
        <f t="shared" si="14"/>
        <v>12.80199999999995</v>
      </c>
      <c r="K51" s="1">
        <f t="shared" si="14"/>
        <v>17.05999999999984</v>
      </c>
      <c r="L51" s="1">
        <f t="shared" si="14"/>
        <v>32.5299999999999</v>
      </c>
    </row>
    <row r="52" spans="2:12" ht="12.75">
      <c r="B52">
        <v>18</v>
      </c>
      <c r="C52">
        <v>0</v>
      </c>
      <c r="D52" s="1">
        <f t="shared" si="5"/>
        <v>5.82399999999992</v>
      </c>
      <c r="E52" s="1">
        <f t="shared" si="14"/>
        <v>6.557000000000016</v>
      </c>
      <c r="F52" s="1">
        <f t="shared" si="14"/>
        <v>8.648999999999795</v>
      </c>
      <c r="G52" s="1">
        <f t="shared" si="14"/>
        <v>9.467999999999968</v>
      </c>
      <c r="H52" s="1">
        <f t="shared" si="14"/>
        <v>10.835999999999999</v>
      </c>
      <c r="I52" s="1">
        <f t="shared" si="14"/>
        <v>12.10499999999994</v>
      </c>
      <c r="J52" s="1">
        <f t="shared" si="14"/>
        <v>12.80199999999995</v>
      </c>
      <c r="K52" s="1">
        <f t="shared" si="14"/>
        <v>17.05999999999984</v>
      </c>
      <c r="L52" s="1">
        <f t="shared" si="14"/>
        <v>32.5299999999999</v>
      </c>
    </row>
    <row r="53" spans="2:12" ht="12.75">
      <c r="B53">
        <v>19</v>
      </c>
      <c r="C53">
        <v>0</v>
      </c>
      <c r="D53" s="1">
        <f t="shared" si="5"/>
        <v>5.82399999999992</v>
      </c>
      <c r="E53" s="1">
        <f t="shared" si="14"/>
        <v>6.557000000000016</v>
      </c>
      <c r="F53" s="1">
        <f t="shared" si="14"/>
        <v>8.648999999999795</v>
      </c>
      <c r="G53" s="1">
        <f t="shared" si="14"/>
        <v>9.467999999999968</v>
      </c>
      <c r="H53" s="1">
        <f t="shared" si="14"/>
        <v>10.835999999999999</v>
      </c>
      <c r="I53" s="1">
        <f t="shared" si="14"/>
        <v>12.10499999999994</v>
      </c>
      <c r="J53" s="1">
        <f t="shared" si="14"/>
        <v>12.80199999999995</v>
      </c>
      <c r="K53" s="1">
        <f t="shared" si="14"/>
        <v>17.05999999999984</v>
      </c>
      <c r="L53" s="1">
        <f t="shared" si="14"/>
        <v>32.5299999999999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L53"/>
  <sheetViews>
    <sheetView workbookViewId="0" topLeftCell="A1">
      <selection activeCell="A1" sqref="A1"/>
    </sheetView>
  </sheetViews>
  <sheetFormatPr defaultColWidth="9.140625" defaultRowHeight="12.75"/>
  <cols>
    <col min="10" max="10" width="9.57421875" style="0" bestFit="1" customWidth="1"/>
  </cols>
  <sheetData>
    <row r="5" spans="3:12" ht="12.75">
      <c r="C5" t="s">
        <v>0</v>
      </c>
      <c r="D5" t="s">
        <v>11</v>
      </c>
      <c r="E5" t="s">
        <v>9</v>
      </c>
      <c r="F5" t="s">
        <v>12</v>
      </c>
      <c r="G5" t="s">
        <v>14</v>
      </c>
      <c r="H5" t="s">
        <v>19</v>
      </c>
      <c r="I5" t="s">
        <v>13</v>
      </c>
      <c r="J5" t="s">
        <v>17</v>
      </c>
      <c r="K5" t="s">
        <v>18</v>
      </c>
      <c r="L5" t="s">
        <v>4</v>
      </c>
    </row>
    <row r="6" spans="2:12" ht="12.75">
      <c r="B6">
        <v>1</v>
      </c>
      <c r="C6" s="1">
        <v>45.269</v>
      </c>
      <c r="D6" s="1">
        <v>44.148</v>
      </c>
      <c r="E6" s="1">
        <v>45.033</v>
      </c>
      <c r="F6" s="1">
        <v>45.806</v>
      </c>
      <c r="G6" s="1">
        <v>44.621</v>
      </c>
      <c r="H6" s="1">
        <v>47.504</v>
      </c>
      <c r="I6" s="1">
        <v>44.526</v>
      </c>
      <c r="J6" s="1">
        <v>59.374</v>
      </c>
      <c r="K6" s="1">
        <v>49.003</v>
      </c>
      <c r="L6" s="1">
        <v>46.707</v>
      </c>
    </row>
    <row r="7" spans="2:12" ht="12.75">
      <c r="B7">
        <v>2</v>
      </c>
      <c r="C7" s="1">
        <v>41.171</v>
      </c>
      <c r="D7" s="1">
        <v>41.643</v>
      </c>
      <c r="E7" s="1">
        <v>41.512</v>
      </c>
      <c r="F7" s="1">
        <v>41.895</v>
      </c>
      <c r="G7" s="1">
        <v>41.798</v>
      </c>
      <c r="H7" s="1">
        <v>43.021</v>
      </c>
      <c r="I7" s="1">
        <v>42.203</v>
      </c>
      <c r="J7" s="1">
        <v>41.288</v>
      </c>
      <c r="K7" s="1">
        <v>43.647</v>
      </c>
      <c r="L7" s="1">
        <v>41.916</v>
      </c>
    </row>
    <row r="8" spans="2:12" ht="12.75">
      <c r="B8">
        <v>3</v>
      </c>
      <c r="C8" s="1">
        <v>41.062</v>
      </c>
      <c r="D8" s="1">
        <v>42.405</v>
      </c>
      <c r="E8" s="1">
        <v>41.501</v>
      </c>
      <c r="F8" s="1">
        <v>41.52</v>
      </c>
      <c r="G8" s="1">
        <v>41.942</v>
      </c>
      <c r="H8" s="1">
        <v>41.99</v>
      </c>
      <c r="I8" s="1">
        <v>41.881</v>
      </c>
      <c r="J8" s="1">
        <v>40.959</v>
      </c>
      <c r="K8" s="1">
        <v>42.854</v>
      </c>
      <c r="L8" s="1">
        <v>43.46</v>
      </c>
    </row>
    <row r="9" spans="2:12" ht="12.75">
      <c r="B9">
        <v>4</v>
      </c>
      <c r="C9" s="1">
        <v>40.578</v>
      </c>
      <c r="D9" s="1">
        <v>40.369</v>
      </c>
      <c r="E9" s="1">
        <v>40.682</v>
      </c>
      <c r="F9" s="1">
        <v>41.547</v>
      </c>
      <c r="G9" s="1">
        <v>41.062</v>
      </c>
      <c r="H9" s="1">
        <v>41.588</v>
      </c>
      <c r="I9" s="1">
        <v>41.683</v>
      </c>
      <c r="J9" s="1">
        <v>40.647</v>
      </c>
      <c r="K9" s="1">
        <v>41.491</v>
      </c>
      <c r="L9" s="1">
        <v>41.711</v>
      </c>
    </row>
    <row r="10" spans="2:12" ht="12.75">
      <c r="B10">
        <v>5</v>
      </c>
      <c r="C10" s="1">
        <v>40.665</v>
      </c>
      <c r="D10" s="1">
        <v>40.884</v>
      </c>
      <c r="E10" s="1">
        <v>40.826</v>
      </c>
      <c r="F10" s="1">
        <v>41.335</v>
      </c>
      <c r="G10" s="1">
        <v>41.567</v>
      </c>
      <c r="H10" s="1">
        <v>41.271</v>
      </c>
      <c r="I10" s="1">
        <v>41.49</v>
      </c>
      <c r="J10" s="1">
        <v>40.688</v>
      </c>
      <c r="K10" s="1">
        <v>41.421</v>
      </c>
      <c r="L10" s="1">
        <v>41.453</v>
      </c>
    </row>
    <row r="11" spans="2:12" ht="12.75">
      <c r="B11">
        <v>6</v>
      </c>
      <c r="C11" s="1">
        <v>40.521</v>
      </c>
      <c r="D11" s="1">
        <v>40.561</v>
      </c>
      <c r="E11" s="1">
        <v>40.62</v>
      </c>
      <c r="F11" s="1">
        <v>40.981</v>
      </c>
      <c r="G11" s="1">
        <v>41.702</v>
      </c>
      <c r="H11" s="1">
        <v>40.782</v>
      </c>
      <c r="I11" s="1">
        <v>41.398</v>
      </c>
      <c r="J11" s="1">
        <v>41.107</v>
      </c>
      <c r="K11" s="1">
        <v>41.823</v>
      </c>
      <c r="L11" s="1">
        <v>41.437</v>
      </c>
    </row>
    <row r="12" spans="2:12" ht="12.75">
      <c r="B12">
        <v>7</v>
      </c>
      <c r="C12" s="1">
        <v>40.398</v>
      </c>
      <c r="D12" s="1">
        <v>41.173</v>
      </c>
      <c r="E12" s="1">
        <v>42.304</v>
      </c>
      <c r="F12" s="1">
        <v>41.201</v>
      </c>
      <c r="G12" s="1">
        <v>41.688</v>
      </c>
      <c r="H12" s="1">
        <v>41.35</v>
      </c>
      <c r="I12" s="1">
        <v>42.664</v>
      </c>
      <c r="J12" s="1">
        <v>41.357</v>
      </c>
      <c r="K12" s="1">
        <v>40.975</v>
      </c>
      <c r="L12" s="1">
        <v>41.571</v>
      </c>
    </row>
    <row r="13" spans="2:12" ht="12.75">
      <c r="B13">
        <v>8</v>
      </c>
      <c r="C13" s="1">
        <v>40.565</v>
      </c>
      <c r="D13" s="1">
        <v>40.629</v>
      </c>
      <c r="E13" s="1">
        <v>40.686</v>
      </c>
      <c r="F13" s="1">
        <v>41.429</v>
      </c>
      <c r="G13" s="1">
        <v>41.67</v>
      </c>
      <c r="H13" s="1">
        <v>40.67</v>
      </c>
      <c r="I13" s="1">
        <v>41.725</v>
      </c>
      <c r="J13" s="1">
        <v>40.757</v>
      </c>
      <c r="K13" s="1">
        <v>41.013</v>
      </c>
      <c r="L13" s="1">
        <v>41.348</v>
      </c>
    </row>
    <row r="14" spans="2:12" ht="12.75">
      <c r="B14">
        <v>9</v>
      </c>
      <c r="C14" s="1">
        <v>40.566</v>
      </c>
      <c r="D14" s="1">
        <v>40.597</v>
      </c>
      <c r="E14" s="1">
        <v>40.999</v>
      </c>
      <c r="F14" s="1">
        <v>41.114</v>
      </c>
      <c r="G14" s="1">
        <v>41.904</v>
      </c>
      <c r="H14" s="1">
        <v>40.593</v>
      </c>
      <c r="I14" s="1">
        <v>41.617</v>
      </c>
      <c r="J14" s="1">
        <v>40.307</v>
      </c>
      <c r="K14" s="1">
        <v>42.302</v>
      </c>
      <c r="L14" s="1">
        <v>41.194</v>
      </c>
    </row>
    <row r="15" spans="2:12" ht="12.75">
      <c r="B15">
        <v>10</v>
      </c>
      <c r="C15" s="1">
        <v>40.48</v>
      </c>
      <c r="D15" s="1">
        <v>40.457</v>
      </c>
      <c r="E15" s="1">
        <v>40.773</v>
      </c>
      <c r="F15" s="1">
        <v>42.218</v>
      </c>
      <c r="G15" s="1">
        <v>42.793</v>
      </c>
      <c r="H15" s="1">
        <v>41.242</v>
      </c>
      <c r="I15" s="1">
        <v>41.925</v>
      </c>
      <c r="J15" s="1">
        <v>40.487</v>
      </c>
      <c r="K15" s="1">
        <v>41.324</v>
      </c>
      <c r="L15" s="1">
        <v>41.275</v>
      </c>
    </row>
    <row r="16" spans="2:12" ht="12.75">
      <c r="B16">
        <v>11</v>
      </c>
      <c r="C16" s="1">
        <v>40.293</v>
      </c>
      <c r="D16" s="1">
        <v>40.346</v>
      </c>
      <c r="E16" s="1">
        <v>41.47</v>
      </c>
      <c r="F16" s="1">
        <v>41.412</v>
      </c>
      <c r="G16" s="1">
        <v>41.565</v>
      </c>
      <c r="H16" s="1">
        <v>41.379</v>
      </c>
      <c r="I16" s="1">
        <v>41.76</v>
      </c>
      <c r="J16" s="1">
        <v>41.489</v>
      </c>
      <c r="K16" s="1">
        <v>42.084</v>
      </c>
      <c r="L16" s="1">
        <v>42.238</v>
      </c>
    </row>
    <row r="17" spans="2:12" ht="12.75">
      <c r="B17">
        <v>12</v>
      </c>
      <c r="C17" s="1">
        <v>40.473</v>
      </c>
      <c r="D17" s="1">
        <v>40.663</v>
      </c>
      <c r="E17" s="1">
        <v>41.248</v>
      </c>
      <c r="F17" s="1">
        <v>41.518</v>
      </c>
      <c r="G17" s="1">
        <v>41.567</v>
      </c>
      <c r="H17" s="1">
        <v>42.178</v>
      </c>
      <c r="I17" s="1">
        <v>42.153</v>
      </c>
      <c r="J17" s="1">
        <v>41.027</v>
      </c>
      <c r="K17" s="1">
        <v>41.954</v>
      </c>
      <c r="L17" s="1">
        <v>42.155</v>
      </c>
    </row>
    <row r="18" spans="2:12" ht="12.75">
      <c r="B18">
        <v>13</v>
      </c>
      <c r="C18" s="1">
        <v>40.503</v>
      </c>
      <c r="D18" s="1">
        <v>40.189</v>
      </c>
      <c r="E18" s="1">
        <v>41.401</v>
      </c>
      <c r="F18" s="1">
        <v>41.586</v>
      </c>
      <c r="G18" s="1">
        <v>41.575</v>
      </c>
      <c r="H18" s="1">
        <v>42.478</v>
      </c>
      <c r="I18" s="1">
        <v>42.738</v>
      </c>
      <c r="J18" s="1">
        <v>40.896</v>
      </c>
      <c r="K18" s="1">
        <v>41.174</v>
      </c>
      <c r="L18" s="1">
        <v>42.388</v>
      </c>
    </row>
    <row r="19" spans="2:12" ht="12.75">
      <c r="B19">
        <v>14</v>
      </c>
      <c r="C19" s="1">
        <v>40.44</v>
      </c>
      <c r="D19" s="1">
        <v>40.37</v>
      </c>
      <c r="E19" s="1">
        <v>41.195</v>
      </c>
      <c r="F19" s="1">
        <v>41.657</v>
      </c>
      <c r="G19" s="1">
        <v>41.86</v>
      </c>
      <c r="H19" s="1">
        <v>41.361</v>
      </c>
      <c r="I19" s="1">
        <v>42.538</v>
      </c>
      <c r="J19" s="1">
        <v>40.795</v>
      </c>
      <c r="K19" s="1">
        <v>41.924</v>
      </c>
      <c r="L19" s="1">
        <v>42.466</v>
      </c>
    </row>
    <row r="20" spans="2:12" ht="12.75">
      <c r="B20">
        <v>15</v>
      </c>
      <c r="C20" s="1">
        <v>40.403</v>
      </c>
      <c r="D20" s="1">
        <v>40.747</v>
      </c>
      <c r="E20" s="1">
        <v>43.305</v>
      </c>
      <c r="F20" s="1">
        <v>41.784</v>
      </c>
      <c r="G20" s="1">
        <v>41.838</v>
      </c>
      <c r="H20" s="1">
        <v>41.074</v>
      </c>
      <c r="I20" s="1">
        <v>42.685</v>
      </c>
      <c r="J20" s="1">
        <v>43.731</v>
      </c>
      <c r="K20" s="1">
        <v>42.006</v>
      </c>
      <c r="L20" s="1">
        <v>68.026</v>
      </c>
    </row>
    <row r="21" spans="2:12" ht="12.75">
      <c r="B21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6" spans="3:12" ht="12.75">
      <c r="C26" s="1">
        <f aca="true" t="shared" si="0" ref="C26:L26">C27-SUM(C6:C24)</f>
        <v>1.7520000000000664</v>
      </c>
      <c r="D26" s="1">
        <f t="shared" si="0"/>
        <v>3.0030000000000427</v>
      </c>
      <c r="E26" s="1">
        <f t="shared" si="0"/>
        <v>2.6019999999999754</v>
      </c>
      <c r="F26" s="1">
        <f t="shared" si="0"/>
        <v>5.112999999999943</v>
      </c>
      <c r="G26" s="1">
        <f t="shared" si="0"/>
        <v>3.87399999999991</v>
      </c>
      <c r="H26" s="1">
        <f t="shared" si="0"/>
        <v>6.19399999999996</v>
      </c>
      <c r="I26" s="1">
        <f t="shared" si="0"/>
        <v>4.3689999999999145</v>
      </c>
      <c r="J26" s="1">
        <f t="shared" si="0"/>
        <v>4.171000000000163</v>
      </c>
      <c r="K26" s="1">
        <f t="shared" si="0"/>
        <v>4.802999999999997</v>
      </c>
      <c r="L26" s="1">
        <f t="shared" si="0"/>
        <v>3.6720000000000255</v>
      </c>
    </row>
    <row r="27" spans="3:12" ht="12.75">
      <c r="C27" s="1">
        <v>615.139</v>
      </c>
      <c r="D27" s="1">
        <v>618.184</v>
      </c>
      <c r="E27" s="1">
        <v>626.157</v>
      </c>
      <c r="F27" s="1">
        <v>632.116</v>
      </c>
      <c r="G27" s="1">
        <v>633.026</v>
      </c>
      <c r="H27" s="1">
        <v>634.675</v>
      </c>
      <c r="I27" s="1">
        <v>637.355</v>
      </c>
      <c r="J27" s="1">
        <v>639.08</v>
      </c>
      <c r="K27" s="1">
        <v>639.798</v>
      </c>
      <c r="L27" s="1">
        <v>663.017</v>
      </c>
    </row>
    <row r="28" spans="4:12" ht="12.75">
      <c r="D28" s="1"/>
      <c r="E28" s="1"/>
      <c r="F28" s="1"/>
      <c r="G28" s="1"/>
      <c r="H28" s="1"/>
      <c r="I28" s="1"/>
      <c r="J28" s="1"/>
      <c r="K28" s="1"/>
      <c r="L28" s="1"/>
    </row>
    <row r="32" spans="3:12" ht="12.75">
      <c r="C32" s="1">
        <v>0</v>
      </c>
      <c r="D32" s="1">
        <f aca="true" t="shared" si="1" ref="D32:L32">D26-$C$26</f>
        <v>1.2509999999999764</v>
      </c>
      <c r="E32" s="1">
        <f t="shared" si="1"/>
        <v>0.849999999999909</v>
      </c>
      <c r="F32" s="1">
        <f t="shared" si="1"/>
        <v>3.3609999999998763</v>
      </c>
      <c r="G32" s="1">
        <f t="shared" si="1"/>
        <v>2.1219999999998436</v>
      </c>
      <c r="H32" s="1">
        <f t="shared" si="1"/>
        <v>4.441999999999894</v>
      </c>
      <c r="I32" s="1">
        <f t="shared" si="1"/>
        <v>2.616999999999848</v>
      </c>
      <c r="J32" s="1">
        <f t="shared" si="1"/>
        <v>2.4190000000000964</v>
      </c>
      <c r="K32" s="1">
        <f t="shared" si="1"/>
        <v>3.050999999999931</v>
      </c>
      <c r="L32" s="1">
        <f t="shared" si="1"/>
        <v>1.919999999999959</v>
      </c>
    </row>
    <row r="33" spans="3:12" ht="12.75">
      <c r="C33" t="str">
        <f>C5</f>
        <v>Luigi</v>
      </c>
      <c r="D33" t="str">
        <f aca="true" t="shared" si="2" ref="D33:L33">D5</f>
        <v>Nalle</v>
      </c>
      <c r="E33" t="str">
        <f t="shared" si="2"/>
        <v>Aynton</v>
      </c>
      <c r="F33" t="str">
        <f t="shared" si="2"/>
        <v>Mike</v>
      </c>
      <c r="G33" t="str">
        <f t="shared" si="2"/>
        <v>Pexi</v>
      </c>
      <c r="H33" t="str">
        <f t="shared" si="2"/>
        <v>Massa</v>
      </c>
      <c r="I33" t="str">
        <f t="shared" si="2"/>
        <v>Nigel</v>
      </c>
      <c r="J33" t="str">
        <f t="shared" si="2"/>
        <v>Alex jr</v>
      </c>
      <c r="K33" t="str">
        <f t="shared" si="2"/>
        <v>Gunther</v>
      </c>
      <c r="L33" t="str">
        <f t="shared" si="2"/>
        <v>Heke</v>
      </c>
    </row>
    <row r="34" spans="2:12" ht="12.75">
      <c r="B34">
        <v>0</v>
      </c>
      <c r="C34">
        <v>0</v>
      </c>
      <c r="D34">
        <v>1</v>
      </c>
      <c r="E34">
        <v>0.5</v>
      </c>
      <c r="F34">
        <v>4</v>
      </c>
      <c r="G34">
        <v>2</v>
      </c>
      <c r="H34">
        <v>4.5</v>
      </c>
      <c r="I34">
        <v>3</v>
      </c>
      <c r="J34">
        <v>2.5</v>
      </c>
      <c r="K34">
        <v>3.5</v>
      </c>
      <c r="L34">
        <v>1.5</v>
      </c>
    </row>
    <row r="35" spans="2:12" ht="12.75">
      <c r="B35">
        <v>1</v>
      </c>
      <c r="C35">
        <v>0</v>
      </c>
      <c r="D35" s="1">
        <f aca="true" t="shared" si="3" ref="D35:L35">D6-$C$6+D32</f>
        <v>0.12999999999998124</v>
      </c>
      <c r="E35" s="1">
        <f t="shared" si="3"/>
        <v>0.613999999999912</v>
      </c>
      <c r="F35" s="1">
        <f t="shared" si="3"/>
        <v>3.8979999999998753</v>
      </c>
      <c r="G35" s="1">
        <f t="shared" si="3"/>
        <v>1.4739999999998474</v>
      </c>
      <c r="H35" s="1">
        <f t="shared" si="3"/>
        <v>6.676999999999893</v>
      </c>
      <c r="I35" s="1">
        <f t="shared" si="3"/>
        <v>1.8739999999998531</v>
      </c>
      <c r="J35" s="1">
        <f t="shared" si="3"/>
        <v>16.5240000000001</v>
      </c>
      <c r="K35" s="1">
        <f t="shared" si="3"/>
        <v>6.784999999999933</v>
      </c>
      <c r="L35" s="1">
        <f t="shared" si="3"/>
        <v>3.3579999999999615</v>
      </c>
    </row>
    <row r="36" spans="2:12" ht="12.75">
      <c r="B36">
        <v>2</v>
      </c>
      <c r="C36">
        <v>0</v>
      </c>
      <c r="D36" s="1">
        <f aca="true" t="shared" si="4" ref="D36:D53">D35+D7-$C7</f>
        <v>0.6019999999999825</v>
      </c>
      <c r="E36" s="1">
        <f aca="true" t="shared" si="5" ref="E36:E53">E35+E7-$C7</f>
        <v>0.954999999999913</v>
      </c>
      <c r="F36" s="1">
        <f aca="true" t="shared" si="6" ref="F36:F53">F35+F7-$C7</f>
        <v>4.621999999999879</v>
      </c>
      <c r="G36" s="1">
        <f aca="true" t="shared" si="7" ref="G36:G53">G35+G7-$C7</f>
        <v>2.10099999999985</v>
      </c>
      <c r="H36" s="1">
        <f aca="true" t="shared" si="8" ref="H36:H53">H35+H7-$C7</f>
        <v>8.526999999999894</v>
      </c>
      <c r="I36" s="1">
        <f aca="true" t="shared" si="9" ref="I36:I53">I35+I7-$C7</f>
        <v>2.9059999999998567</v>
      </c>
      <c r="J36" s="1">
        <f aca="true" t="shared" si="10" ref="J36:J53">J35+J7-$C7</f>
        <v>16.641000000000098</v>
      </c>
      <c r="K36" s="1">
        <f aca="true" t="shared" si="11" ref="K36:K53">K35+K7-$C7</f>
        <v>9.260999999999932</v>
      </c>
      <c r="L36" s="1">
        <f aca="true" t="shared" si="12" ref="L36:L48">L35+L7-$C7</f>
        <v>4.102999999999959</v>
      </c>
    </row>
    <row r="37" spans="2:12" ht="12.75">
      <c r="B37">
        <v>3</v>
      </c>
      <c r="C37">
        <v>0</v>
      </c>
      <c r="D37" s="1">
        <f t="shared" si="4"/>
        <v>1.944999999999986</v>
      </c>
      <c r="E37" s="1">
        <f t="shared" si="5"/>
        <v>1.393999999999913</v>
      </c>
      <c r="F37" s="1">
        <f t="shared" si="6"/>
        <v>5.079999999999885</v>
      </c>
      <c r="G37" s="1">
        <f t="shared" si="7"/>
        <v>2.9809999999998524</v>
      </c>
      <c r="H37" s="1">
        <f t="shared" si="8"/>
        <v>9.454999999999899</v>
      </c>
      <c r="I37" s="1">
        <f t="shared" si="9"/>
        <v>3.7249999999998593</v>
      </c>
      <c r="J37" s="1">
        <f t="shared" si="10"/>
        <v>16.538000000000103</v>
      </c>
      <c r="K37" s="1">
        <f t="shared" si="11"/>
        <v>11.052999999999933</v>
      </c>
      <c r="L37" s="1">
        <f t="shared" si="12"/>
        <v>6.500999999999962</v>
      </c>
    </row>
    <row r="38" spans="2:12" ht="12.75">
      <c r="B38">
        <v>4</v>
      </c>
      <c r="C38">
        <v>0</v>
      </c>
      <c r="D38" s="1">
        <f t="shared" si="4"/>
        <v>1.735999999999983</v>
      </c>
      <c r="E38" s="1">
        <f t="shared" si="5"/>
        <v>1.4979999999999123</v>
      </c>
      <c r="F38" s="1">
        <f t="shared" si="6"/>
        <v>6.048999999999879</v>
      </c>
      <c r="G38" s="1">
        <f t="shared" si="7"/>
        <v>3.464999999999847</v>
      </c>
      <c r="H38" s="1">
        <f t="shared" si="8"/>
        <v>10.464999999999897</v>
      </c>
      <c r="I38" s="1">
        <f t="shared" si="9"/>
        <v>4.829999999999856</v>
      </c>
      <c r="J38" s="1">
        <f t="shared" si="10"/>
        <v>16.6070000000001</v>
      </c>
      <c r="K38" s="1">
        <f t="shared" si="11"/>
        <v>11.96599999999993</v>
      </c>
      <c r="L38" s="1">
        <f t="shared" si="12"/>
        <v>7.633999999999958</v>
      </c>
    </row>
    <row r="39" spans="2:12" ht="12.75">
      <c r="B39">
        <v>5</v>
      </c>
      <c r="C39">
        <v>0</v>
      </c>
      <c r="D39" s="1">
        <f t="shared" si="4"/>
        <v>1.954999999999984</v>
      </c>
      <c r="E39" s="1">
        <f t="shared" si="5"/>
        <v>1.6589999999999137</v>
      </c>
      <c r="F39" s="1">
        <f t="shared" si="6"/>
        <v>6.71899999999988</v>
      </c>
      <c r="G39" s="1">
        <f t="shared" si="7"/>
        <v>4.366999999999848</v>
      </c>
      <c r="H39" s="1">
        <f t="shared" si="8"/>
        <v>11.070999999999898</v>
      </c>
      <c r="I39" s="1">
        <f t="shared" si="9"/>
        <v>5.654999999999859</v>
      </c>
      <c r="J39" s="1">
        <f t="shared" si="10"/>
        <v>16.630000000000102</v>
      </c>
      <c r="K39" s="1">
        <f t="shared" si="11"/>
        <v>12.72199999999993</v>
      </c>
      <c r="L39" s="1">
        <f t="shared" si="12"/>
        <v>8.421999999999962</v>
      </c>
    </row>
    <row r="40" spans="2:12" ht="12.75">
      <c r="B40">
        <v>6</v>
      </c>
      <c r="C40">
        <v>0</v>
      </c>
      <c r="D40" s="1">
        <f t="shared" si="4"/>
        <v>1.9949999999999832</v>
      </c>
      <c r="E40" s="1">
        <f t="shared" si="5"/>
        <v>1.7579999999999103</v>
      </c>
      <c r="F40" s="1">
        <f t="shared" si="6"/>
        <v>7.178999999999881</v>
      </c>
      <c r="G40" s="1">
        <f t="shared" si="7"/>
        <v>5.5479999999998455</v>
      </c>
      <c r="H40" s="1">
        <f t="shared" si="8"/>
        <v>11.331999999999894</v>
      </c>
      <c r="I40" s="1">
        <f t="shared" si="9"/>
        <v>6.5319999999998615</v>
      </c>
      <c r="J40" s="1">
        <f t="shared" si="10"/>
        <v>17.2160000000001</v>
      </c>
      <c r="K40" s="1">
        <f t="shared" si="11"/>
        <v>14.02399999999993</v>
      </c>
      <c r="L40" s="1">
        <f t="shared" si="12"/>
        <v>9.337999999999958</v>
      </c>
    </row>
    <row r="41" spans="2:12" ht="12.75">
      <c r="B41">
        <v>7</v>
      </c>
      <c r="C41">
        <v>0</v>
      </c>
      <c r="D41" s="1">
        <f t="shared" si="4"/>
        <v>2.769999999999982</v>
      </c>
      <c r="E41" s="1">
        <f t="shared" si="5"/>
        <v>3.663999999999909</v>
      </c>
      <c r="F41" s="1">
        <f t="shared" si="6"/>
        <v>7.9819999999998785</v>
      </c>
      <c r="G41" s="1">
        <f t="shared" si="7"/>
        <v>6.837999999999845</v>
      </c>
      <c r="H41" s="1">
        <f t="shared" si="8"/>
        <v>12.283999999999892</v>
      </c>
      <c r="I41" s="1">
        <f t="shared" si="9"/>
        <v>8.79799999999986</v>
      </c>
      <c r="J41" s="1">
        <f t="shared" si="10"/>
        <v>18.175000000000097</v>
      </c>
      <c r="K41" s="1">
        <f t="shared" si="11"/>
        <v>14.600999999999928</v>
      </c>
      <c r="L41" s="1">
        <f t="shared" si="12"/>
        <v>10.510999999999953</v>
      </c>
    </row>
    <row r="42" spans="2:12" ht="12.75">
      <c r="B42">
        <v>8</v>
      </c>
      <c r="C42">
        <v>0</v>
      </c>
      <c r="D42" s="1">
        <f t="shared" si="4"/>
        <v>2.833999999999982</v>
      </c>
      <c r="E42" s="1">
        <f t="shared" si="5"/>
        <v>3.7849999999999113</v>
      </c>
      <c r="F42" s="1">
        <f t="shared" si="6"/>
        <v>8.845999999999883</v>
      </c>
      <c r="G42" s="1">
        <f t="shared" si="7"/>
        <v>7.942999999999849</v>
      </c>
      <c r="H42" s="1">
        <f t="shared" si="8"/>
        <v>12.388999999999896</v>
      </c>
      <c r="I42" s="1">
        <f t="shared" si="9"/>
        <v>9.957999999999863</v>
      </c>
      <c r="J42" s="1">
        <f t="shared" si="10"/>
        <v>18.367000000000097</v>
      </c>
      <c r="K42" s="1">
        <f t="shared" si="11"/>
        <v>15.048999999999928</v>
      </c>
      <c r="L42" s="1">
        <f t="shared" si="12"/>
        <v>11.293999999999954</v>
      </c>
    </row>
    <row r="43" spans="2:12" ht="12.75">
      <c r="B43">
        <v>9</v>
      </c>
      <c r="C43">
        <v>0</v>
      </c>
      <c r="D43" s="1">
        <f t="shared" si="4"/>
        <v>2.8649999999999807</v>
      </c>
      <c r="E43" s="1">
        <f t="shared" si="5"/>
        <v>4.217999999999911</v>
      </c>
      <c r="F43" s="1">
        <f t="shared" si="6"/>
        <v>9.393999999999878</v>
      </c>
      <c r="G43" s="1">
        <f t="shared" si="7"/>
        <v>9.28099999999985</v>
      </c>
      <c r="H43" s="1">
        <f t="shared" si="8"/>
        <v>12.415999999999897</v>
      </c>
      <c r="I43" s="1">
        <f t="shared" si="9"/>
        <v>11.008999999999858</v>
      </c>
      <c r="J43" s="1">
        <f t="shared" si="10"/>
        <v>18.108000000000096</v>
      </c>
      <c r="K43" s="1">
        <f t="shared" si="11"/>
        <v>16.784999999999926</v>
      </c>
      <c r="L43" s="1">
        <f t="shared" si="12"/>
        <v>11.921999999999954</v>
      </c>
    </row>
    <row r="44" spans="2:12" ht="12.75">
      <c r="B44">
        <v>10</v>
      </c>
      <c r="C44">
        <v>0</v>
      </c>
      <c r="D44" s="1">
        <f t="shared" si="4"/>
        <v>2.8419999999999845</v>
      </c>
      <c r="E44" s="1">
        <f t="shared" si="5"/>
        <v>4.5109999999999175</v>
      </c>
      <c r="F44" s="1">
        <f t="shared" si="6"/>
        <v>11.131999999999884</v>
      </c>
      <c r="G44" s="1">
        <f t="shared" si="7"/>
        <v>11.593999999999852</v>
      </c>
      <c r="H44" s="1">
        <f t="shared" si="8"/>
        <v>13.177999999999898</v>
      </c>
      <c r="I44" s="1">
        <f t="shared" si="9"/>
        <v>12.453999999999859</v>
      </c>
      <c r="J44" s="1">
        <f t="shared" si="10"/>
        <v>18.1150000000001</v>
      </c>
      <c r="K44" s="1">
        <f t="shared" si="11"/>
        <v>17.628999999999927</v>
      </c>
      <c r="L44" s="1">
        <f t="shared" si="12"/>
        <v>12.716999999999956</v>
      </c>
    </row>
    <row r="45" spans="2:12" ht="12.75">
      <c r="B45">
        <v>11</v>
      </c>
      <c r="C45">
        <v>0</v>
      </c>
      <c r="D45" s="1">
        <f t="shared" si="4"/>
        <v>2.894999999999982</v>
      </c>
      <c r="E45" s="1">
        <f t="shared" si="5"/>
        <v>5.687999999999917</v>
      </c>
      <c r="F45" s="1">
        <f t="shared" si="6"/>
        <v>12.250999999999884</v>
      </c>
      <c r="G45" s="1">
        <f t="shared" si="7"/>
        <v>12.86599999999985</v>
      </c>
      <c r="H45" s="1">
        <f t="shared" si="8"/>
        <v>14.263999999999896</v>
      </c>
      <c r="I45" s="1">
        <f t="shared" si="9"/>
        <v>13.920999999999857</v>
      </c>
      <c r="J45" s="1">
        <f t="shared" si="10"/>
        <v>19.3110000000001</v>
      </c>
      <c r="K45" s="1">
        <f t="shared" si="11"/>
        <v>19.41999999999993</v>
      </c>
      <c r="L45" s="1">
        <f t="shared" si="12"/>
        <v>14.661999999999956</v>
      </c>
    </row>
    <row r="46" spans="2:12" ht="12.75">
      <c r="B46">
        <v>12</v>
      </c>
      <c r="C46">
        <v>0</v>
      </c>
      <c r="D46" s="1">
        <f t="shared" si="4"/>
        <v>3.0849999999999795</v>
      </c>
      <c r="E46" s="1">
        <f t="shared" si="5"/>
        <v>6.462999999999916</v>
      </c>
      <c r="F46" s="1">
        <f t="shared" si="6"/>
        <v>13.295999999999886</v>
      </c>
      <c r="G46" s="1">
        <f t="shared" si="7"/>
        <v>13.959999999999852</v>
      </c>
      <c r="H46" s="1">
        <f t="shared" si="8"/>
        <v>15.968999999999895</v>
      </c>
      <c r="I46" s="1">
        <f t="shared" si="9"/>
        <v>15.600999999999857</v>
      </c>
      <c r="J46" s="1">
        <f t="shared" si="10"/>
        <v>19.8650000000001</v>
      </c>
      <c r="K46" s="1">
        <f t="shared" si="11"/>
        <v>20.900999999999932</v>
      </c>
      <c r="L46" s="1">
        <f t="shared" si="12"/>
        <v>16.34399999999996</v>
      </c>
    </row>
    <row r="47" spans="2:12" ht="12.75">
      <c r="B47">
        <v>13</v>
      </c>
      <c r="C47">
        <v>0</v>
      </c>
      <c r="D47" s="1">
        <f t="shared" si="4"/>
        <v>2.7709999999999795</v>
      </c>
      <c r="E47" s="1">
        <f t="shared" si="5"/>
        <v>7.360999999999919</v>
      </c>
      <c r="F47" s="1">
        <f t="shared" si="6"/>
        <v>14.378999999999884</v>
      </c>
      <c r="G47" s="1">
        <f t="shared" si="7"/>
        <v>15.031999999999854</v>
      </c>
      <c r="H47" s="1">
        <f t="shared" si="8"/>
        <v>17.943999999999896</v>
      </c>
      <c r="I47" s="1">
        <f t="shared" si="9"/>
        <v>17.835999999999856</v>
      </c>
      <c r="J47" s="1">
        <f t="shared" si="10"/>
        <v>20.258000000000102</v>
      </c>
      <c r="K47" s="1">
        <f t="shared" si="11"/>
        <v>21.57199999999993</v>
      </c>
      <c r="L47" s="1">
        <f t="shared" si="12"/>
        <v>18.228999999999957</v>
      </c>
    </row>
    <row r="48" spans="2:12" ht="12.75">
      <c r="B48">
        <v>14</v>
      </c>
      <c r="C48">
        <v>0</v>
      </c>
      <c r="D48" s="1">
        <f t="shared" si="4"/>
        <v>2.700999999999979</v>
      </c>
      <c r="E48" s="1">
        <f t="shared" si="5"/>
        <v>8.115999999999921</v>
      </c>
      <c r="F48" s="1">
        <f t="shared" si="6"/>
        <v>15.595999999999883</v>
      </c>
      <c r="G48" s="1">
        <f t="shared" si="7"/>
        <v>16.451999999999856</v>
      </c>
      <c r="H48" s="1">
        <f t="shared" si="8"/>
        <v>18.864999999999895</v>
      </c>
      <c r="I48" s="1">
        <f t="shared" si="9"/>
        <v>19.933999999999855</v>
      </c>
      <c r="J48" s="1">
        <f t="shared" si="10"/>
        <v>20.613000000000106</v>
      </c>
      <c r="K48" s="1">
        <f t="shared" si="11"/>
        <v>23.055999999999933</v>
      </c>
      <c r="L48" s="1">
        <f t="shared" si="12"/>
        <v>20.25499999999996</v>
      </c>
    </row>
    <row r="49" spans="2:12" ht="12.75">
      <c r="B49">
        <v>15</v>
      </c>
      <c r="C49">
        <v>0</v>
      </c>
      <c r="D49" s="1">
        <f t="shared" si="4"/>
        <v>3.0449999999999804</v>
      </c>
      <c r="E49" s="1">
        <f t="shared" si="5"/>
        <v>11.017999999999923</v>
      </c>
      <c r="F49" s="1">
        <f t="shared" si="6"/>
        <v>16.976999999999883</v>
      </c>
      <c r="G49" s="1">
        <f t="shared" si="7"/>
        <v>17.88699999999986</v>
      </c>
      <c r="H49" s="1">
        <f t="shared" si="8"/>
        <v>19.535999999999895</v>
      </c>
      <c r="I49" s="1">
        <f t="shared" si="9"/>
        <v>22.21599999999986</v>
      </c>
      <c r="J49" s="1">
        <f t="shared" si="10"/>
        <v>23.94100000000011</v>
      </c>
      <c r="K49" s="1">
        <f t="shared" si="11"/>
        <v>24.658999999999928</v>
      </c>
      <c r="L49" s="1">
        <f>L48+L20-$C20-C21</f>
        <v>47.87799999999995</v>
      </c>
    </row>
    <row r="50" spans="2:12" ht="12.75">
      <c r="B50">
        <v>16</v>
      </c>
      <c r="C50">
        <v>0</v>
      </c>
      <c r="D50" s="1">
        <f t="shared" si="4"/>
        <v>3.0449999999999804</v>
      </c>
      <c r="E50" s="1">
        <f t="shared" si="5"/>
        <v>11.017999999999923</v>
      </c>
      <c r="F50" s="1">
        <f t="shared" si="6"/>
        <v>16.976999999999883</v>
      </c>
      <c r="G50" s="1">
        <f t="shared" si="7"/>
        <v>17.88699999999986</v>
      </c>
      <c r="H50" s="1">
        <f t="shared" si="8"/>
        <v>19.535999999999895</v>
      </c>
      <c r="I50" s="1">
        <f t="shared" si="9"/>
        <v>22.21599999999986</v>
      </c>
      <c r="J50" s="1">
        <f t="shared" si="10"/>
        <v>23.94100000000011</v>
      </c>
      <c r="K50" s="1">
        <f t="shared" si="11"/>
        <v>24.658999999999928</v>
      </c>
      <c r="L50" s="1">
        <f>L49+L21-$C21</f>
        <v>47.87799999999995</v>
      </c>
    </row>
    <row r="51" spans="2:12" ht="12.75">
      <c r="B51">
        <v>17</v>
      </c>
      <c r="C51">
        <v>0</v>
      </c>
      <c r="D51" s="1">
        <f t="shared" si="4"/>
        <v>3.0449999999999804</v>
      </c>
      <c r="E51" s="1">
        <f t="shared" si="5"/>
        <v>11.017999999999923</v>
      </c>
      <c r="F51" s="1">
        <f t="shared" si="6"/>
        <v>16.976999999999883</v>
      </c>
      <c r="G51" s="1">
        <f t="shared" si="7"/>
        <v>17.88699999999986</v>
      </c>
      <c r="H51" s="1">
        <f t="shared" si="8"/>
        <v>19.535999999999895</v>
      </c>
      <c r="I51" s="1">
        <f t="shared" si="9"/>
        <v>22.21599999999986</v>
      </c>
      <c r="J51" s="1">
        <f t="shared" si="10"/>
        <v>23.94100000000011</v>
      </c>
      <c r="K51" s="1">
        <f t="shared" si="11"/>
        <v>24.658999999999928</v>
      </c>
      <c r="L51" s="1">
        <f>L50+L22-$C22</f>
        <v>47.87799999999995</v>
      </c>
    </row>
    <row r="52" spans="2:12" ht="12.75">
      <c r="B52">
        <v>18</v>
      </c>
      <c r="C52">
        <v>0</v>
      </c>
      <c r="D52" s="1">
        <f t="shared" si="4"/>
        <v>3.0449999999999804</v>
      </c>
      <c r="E52" s="1">
        <f t="shared" si="5"/>
        <v>11.017999999999923</v>
      </c>
      <c r="F52" s="1">
        <f t="shared" si="6"/>
        <v>16.976999999999883</v>
      </c>
      <c r="G52" s="1">
        <f t="shared" si="7"/>
        <v>17.88699999999986</v>
      </c>
      <c r="H52" s="1">
        <f t="shared" si="8"/>
        <v>19.535999999999895</v>
      </c>
      <c r="I52" s="1">
        <f t="shared" si="9"/>
        <v>22.21599999999986</v>
      </c>
      <c r="J52" s="1">
        <f t="shared" si="10"/>
        <v>23.94100000000011</v>
      </c>
      <c r="K52" s="1">
        <f t="shared" si="11"/>
        <v>24.658999999999928</v>
      </c>
      <c r="L52" s="1">
        <f>L51+L23-$C23</f>
        <v>47.87799999999995</v>
      </c>
    </row>
    <row r="53" spans="2:12" ht="12.75">
      <c r="B53">
        <v>19</v>
      </c>
      <c r="C53">
        <v>0</v>
      </c>
      <c r="D53" s="1">
        <f t="shared" si="4"/>
        <v>3.0449999999999804</v>
      </c>
      <c r="E53" s="1">
        <f t="shared" si="5"/>
        <v>11.017999999999923</v>
      </c>
      <c r="F53" s="1">
        <f t="shared" si="6"/>
        <v>16.976999999999883</v>
      </c>
      <c r="G53" s="1">
        <f t="shared" si="7"/>
        <v>17.88699999999986</v>
      </c>
      <c r="H53" s="1">
        <f t="shared" si="8"/>
        <v>19.535999999999895</v>
      </c>
      <c r="I53" s="1">
        <f t="shared" si="9"/>
        <v>22.21599999999986</v>
      </c>
      <c r="J53" s="1">
        <f t="shared" si="10"/>
        <v>23.94100000000011</v>
      </c>
      <c r="K53" s="1">
        <f t="shared" si="11"/>
        <v>24.658999999999928</v>
      </c>
      <c r="L5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</cp:lastModifiedBy>
  <dcterms:created xsi:type="dcterms:W3CDTF">2011-01-16T20:15:41Z</dcterms:created>
  <dcterms:modified xsi:type="dcterms:W3CDTF">2011-04-21T15:34:49Z</dcterms:modified>
  <cp:category/>
  <cp:version/>
  <cp:contentType/>
  <cp:contentStatus/>
</cp:coreProperties>
</file>