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A-finaali" sheetId="1" r:id="rId1"/>
    <sheet name="A-finaali, kierrosajat" sheetId="2" r:id="rId2"/>
    <sheet name="A-finaali, data" sheetId="3" state="hidden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<sst xmlns="http://schemas.openxmlformats.org/spreadsheetml/2006/main" count="20" uniqueCount="20">
  <si>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Luigi</t>
  </si>
  <si>
    <t>Jario</t>
  </si>
  <si>
    <t>Paco</t>
  </si>
  <si>
    <t>Heke</t>
  </si>
  <si>
    <t>Arttu</t>
  </si>
  <si>
    <t>Alex</t>
  </si>
  <si>
    <t>Aynton</t>
  </si>
  <si>
    <t>Nigel</t>
  </si>
  <si>
    <t>Pexi</t>
  </si>
  <si>
    <t>Maxus</t>
  </si>
  <si>
    <t>Jules</t>
  </si>
  <si>
    <t>Alex jr</t>
  </si>
  <si>
    <t>Massa</t>
  </si>
  <si>
    <t>Torso</t>
  </si>
  <si>
    <t>Big Bug</t>
  </si>
  <si>
    <t>Jukka</t>
  </si>
  <si>
    <t>Spark</t>
  </si>
  <si>
    <t>Sir</t>
  </si>
  <si>
    <t>Velpert</t>
  </si>
  <si>
    <t>Johnny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</si>
</sst>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Ero (s) Torsoon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'A-finaali, data'!$C$33</c:f>
              <c:strCache>
                <c:ptCount val="1"/>
                <c:pt idx="0">
                  <c:v>Torso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data'!$C$34:$C$53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'A-finaali, data'!$D$33</c:f>
              <c:strCache>
                <c:ptCount val="1"/>
                <c:pt idx="0">
                  <c:v>Jario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data'!$D$34:$D$53</c:f>
              <c:numCache>
                <c:ptCount val="20"/>
                <c:pt idx="0">
                  <c:v>2.5</c:v>
                </c:pt>
                <c:pt idx="1">
                  <c:v>3.1899999999999977</c:v>
                </c:pt>
                <c:pt idx="2">
                  <c:v>4.397999999999996</c:v>
                </c:pt>
                <c:pt idx="3">
                  <c:v>4.741999999999997</c:v>
                </c:pt>
                <c:pt idx="4">
                  <c:v>5.0959999999999965</c:v>
                </c:pt>
                <c:pt idx="5">
                  <c:v>5.914999999999999</c:v>
                </c:pt>
                <c:pt idx="6">
                  <c:v>6.946999999999996</c:v>
                </c:pt>
                <c:pt idx="7">
                  <c:v>7.904999999999994</c:v>
                </c:pt>
                <c:pt idx="8">
                  <c:v>8.390999999999998</c:v>
                </c:pt>
                <c:pt idx="9">
                  <c:v>8.664000000000001</c:v>
                </c:pt>
                <c:pt idx="10">
                  <c:v>9.262999999999991</c:v>
                </c:pt>
                <c:pt idx="11">
                  <c:v>9.768999999999998</c:v>
                </c:pt>
                <c:pt idx="12">
                  <c:v>10.052999999999997</c:v>
                </c:pt>
                <c:pt idx="13">
                  <c:v>10.44299999999999</c:v>
                </c:pt>
                <c:pt idx="14">
                  <c:v>11.00399999999999</c:v>
                </c:pt>
                <c:pt idx="15">
                  <c:v>11.328999999999986</c:v>
                </c:pt>
                <c:pt idx="16">
                  <c:v>11.243999999999978</c:v>
                </c:pt>
                <c:pt idx="17">
                  <c:v>9.01299999999997</c:v>
                </c:pt>
                <c:pt idx="18">
                  <c:v>9.169999999999973</c:v>
                </c:pt>
                <c:pt idx="19">
                  <c:v>8.994999999999976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'A-finaali, data'!$E$33</c:f>
              <c:strCache>
                <c:ptCount val="1"/>
                <c:pt idx="0">
                  <c:v>Jules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data'!$E$34:$E$53</c:f>
              <c:numCache>
                <c:ptCount val="20"/>
                <c:pt idx="0">
                  <c:v>3.5</c:v>
                </c:pt>
                <c:pt idx="1">
                  <c:v>5.098999999999997</c:v>
                </c:pt>
                <c:pt idx="2">
                  <c:v>7.681999999999995</c:v>
                </c:pt>
                <c:pt idx="3">
                  <c:v>11.163999999999987</c:v>
                </c:pt>
                <c:pt idx="4">
                  <c:v>12.640999999999998</c:v>
                </c:pt>
                <c:pt idx="5">
                  <c:v>13.863000000000007</c:v>
                </c:pt>
                <c:pt idx="6">
                  <c:v>14.425000000000011</c:v>
                </c:pt>
                <c:pt idx="7">
                  <c:v>14.339000000000006</c:v>
                </c:pt>
                <c:pt idx="8">
                  <c:v>14.338000000000001</c:v>
                </c:pt>
                <c:pt idx="9">
                  <c:v>13.833999999999989</c:v>
                </c:pt>
                <c:pt idx="10">
                  <c:v>13.484999999999985</c:v>
                </c:pt>
                <c:pt idx="11">
                  <c:v>13.03499999999999</c:v>
                </c:pt>
                <c:pt idx="12">
                  <c:v>13.420999999999992</c:v>
                </c:pt>
                <c:pt idx="13">
                  <c:v>13.766999999999989</c:v>
                </c:pt>
                <c:pt idx="14">
                  <c:v>13.677999999999983</c:v>
                </c:pt>
                <c:pt idx="15">
                  <c:v>14.471999999999987</c:v>
                </c:pt>
                <c:pt idx="16">
                  <c:v>14.014999999999993</c:v>
                </c:pt>
                <c:pt idx="17">
                  <c:v>11.43399999999999</c:v>
                </c:pt>
                <c:pt idx="18">
                  <c:v>10.913999999999987</c:v>
                </c:pt>
                <c:pt idx="19">
                  <c:v>11.904999999999987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'A-finaali, data'!$F$33</c:f>
              <c:strCache>
                <c:ptCount val="1"/>
                <c:pt idx="0">
                  <c:v>Big Bug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data'!$F$34:$F$53</c:f>
              <c:numCache>
                <c:ptCount val="20"/>
                <c:pt idx="0">
                  <c:v>-1</c:v>
                </c:pt>
                <c:pt idx="1">
                  <c:v>2.083999999999996</c:v>
                </c:pt>
                <c:pt idx="2">
                  <c:v>3.580999999999996</c:v>
                </c:pt>
                <c:pt idx="3">
                  <c:v>4.564</c:v>
                </c:pt>
                <c:pt idx="4">
                  <c:v>5.5660000000000025</c:v>
                </c:pt>
                <c:pt idx="5">
                  <c:v>7.0020000000000024</c:v>
                </c:pt>
                <c:pt idx="6">
                  <c:v>8.474999999999994</c:v>
                </c:pt>
                <c:pt idx="7">
                  <c:v>9.18699999999999</c:v>
                </c:pt>
                <c:pt idx="8">
                  <c:v>9.80399999999998</c:v>
                </c:pt>
                <c:pt idx="9">
                  <c:v>10.243999999999986</c:v>
                </c:pt>
                <c:pt idx="10">
                  <c:v>10.961999999999975</c:v>
                </c:pt>
                <c:pt idx="11">
                  <c:v>11.464999999999968</c:v>
                </c:pt>
                <c:pt idx="12">
                  <c:v>11.494999999999976</c:v>
                </c:pt>
                <c:pt idx="13">
                  <c:v>12.04799999999998</c:v>
                </c:pt>
                <c:pt idx="14">
                  <c:v>12.110999999999976</c:v>
                </c:pt>
                <c:pt idx="15">
                  <c:v>12.510999999999974</c:v>
                </c:pt>
                <c:pt idx="16">
                  <c:v>12.840999999999973</c:v>
                </c:pt>
                <c:pt idx="17">
                  <c:v>10.62299999999997</c:v>
                </c:pt>
                <c:pt idx="18">
                  <c:v>11.021999999999977</c:v>
                </c:pt>
                <c:pt idx="19">
                  <c:v>12.252999999999972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'A-finaali, data'!$G$33</c:f>
              <c:strCache>
                <c:ptCount val="1"/>
                <c:pt idx="0">
                  <c:v>Alex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data'!$G$34:$G$53</c:f>
              <c:numCache>
                <c:ptCount val="20"/>
                <c:pt idx="0">
                  <c:v>-1.5</c:v>
                </c:pt>
                <c:pt idx="1">
                  <c:v>0.8539999999999992</c:v>
                </c:pt>
                <c:pt idx="2">
                  <c:v>4.097999999999999</c:v>
                </c:pt>
                <c:pt idx="3">
                  <c:v>6.096000000000004</c:v>
                </c:pt>
                <c:pt idx="4">
                  <c:v>8.017000000000003</c:v>
                </c:pt>
                <c:pt idx="5">
                  <c:v>9.282000000000004</c:v>
                </c:pt>
                <c:pt idx="6">
                  <c:v>9.990000000000009</c:v>
                </c:pt>
                <c:pt idx="7">
                  <c:v>10.42900000000001</c:v>
                </c:pt>
                <c:pt idx="8">
                  <c:v>11.273000000000003</c:v>
                </c:pt>
                <c:pt idx="9">
                  <c:v>12.155999999999992</c:v>
                </c:pt>
                <c:pt idx="10">
                  <c:v>12.61099999999999</c:v>
                </c:pt>
                <c:pt idx="11">
                  <c:v>13.31499999999999</c:v>
                </c:pt>
                <c:pt idx="12">
                  <c:v>14.542999999999992</c:v>
                </c:pt>
                <c:pt idx="13">
                  <c:v>15.351999999999983</c:v>
                </c:pt>
                <c:pt idx="14">
                  <c:v>15.392999999999986</c:v>
                </c:pt>
                <c:pt idx="15">
                  <c:v>16.81799999999999</c:v>
                </c:pt>
                <c:pt idx="16">
                  <c:v>16.76099999999999</c:v>
                </c:pt>
                <c:pt idx="17">
                  <c:v>14.42199999999999</c:v>
                </c:pt>
                <c:pt idx="18">
                  <c:v>14.958999999999989</c:v>
                </c:pt>
                <c:pt idx="19">
                  <c:v>16.39399999999999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'A-finaali, data'!$H$33</c:f>
              <c:strCache>
                <c:ptCount val="1"/>
                <c:pt idx="0">
                  <c:v>Jukka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data'!$H$34:$H$53</c:f>
              <c:numCache>
                <c:ptCount val="20"/>
                <c:pt idx="0">
                  <c:v>-2</c:v>
                </c:pt>
                <c:pt idx="1">
                  <c:v>-0.9179999999999993</c:v>
                </c:pt>
                <c:pt idx="2">
                  <c:v>0.35300000000000153</c:v>
                </c:pt>
                <c:pt idx="3">
                  <c:v>2.068000000000005</c:v>
                </c:pt>
                <c:pt idx="4">
                  <c:v>3.403000000000006</c:v>
                </c:pt>
                <c:pt idx="5">
                  <c:v>4.785000000000011</c:v>
                </c:pt>
                <c:pt idx="6">
                  <c:v>6.19400000000001</c:v>
                </c:pt>
                <c:pt idx="7">
                  <c:v>7.630000000000003</c:v>
                </c:pt>
                <c:pt idx="8">
                  <c:v>9.366999999999997</c:v>
                </c:pt>
                <c:pt idx="9">
                  <c:v>10.504999999999995</c:v>
                </c:pt>
                <c:pt idx="10">
                  <c:v>12.036999999999992</c:v>
                </c:pt>
                <c:pt idx="11">
                  <c:v>13.499999999999993</c:v>
                </c:pt>
                <c:pt idx="12">
                  <c:v>15.619</c:v>
                </c:pt>
                <c:pt idx="13">
                  <c:v>16.51999999999999</c:v>
                </c:pt>
                <c:pt idx="14">
                  <c:v>17.320999999999984</c:v>
                </c:pt>
                <c:pt idx="15">
                  <c:v>17.962999999999973</c:v>
                </c:pt>
                <c:pt idx="16">
                  <c:v>18.359999999999964</c:v>
                </c:pt>
                <c:pt idx="17">
                  <c:v>16.75699999999997</c:v>
                </c:pt>
                <c:pt idx="18">
                  <c:v>16.98899999999996</c:v>
                </c:pt>
                <c:pt idx="19">
                  <c:v>18.301999999999964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'A-finaali, data'!$I$33</c:f>
              <c:strCache>
                <c:ptCount val="1"/>
                <c:pt idx="0">
                  <c:v>Spark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data'!$I$34:$I$53</c:f>
              <c:numCache>
                <c:ptCount val="20"/>
                <c:pt idx="0">
                  <c:v>1</c:v>
                </c:pt>
                <c:pt idx="1">
                  <c:v>1.8399999999999963</c:v>
                </c:pt>
                <c:pt idx="2">
                  <c:v>4.127999999999993</c:v>
                </c:pt>
                <c:pt idx="3">
                  <c:v>6.205999999999996</c:v>
                </c:pt>
                <c:pt idx="4">
                  <c:v>7.332999999999998</c:v>
                </c:pt>
                <c:pt idx="5">
                  <c:v>8.663000000000004</c:v>
                </c:pt>
                <c:pt idx="6">
                  <c:v>9.963999999999999</c:v>
                </c:pt>
                <c:pt idx="7">
                  <c:v>11.267000000000003</c:v>
                </c:pt>
                <c:pt idx="8">
                  <c:v>12.446000000000005</c:v>
                </c:pt>
                <c:pt idx="9">
                  <c:v>13.167999999999992</c:v>
                </c:pt>
                <c:pt idx="10">
                  <c:v>13.59399999999998</c:v>
                </c:pt>
                <c:pt idx="11">
                  <c:v>14.510999999999989</c:v>
                </c:pt>
                <c:pt idx="12">
                  <c:v>14.637</c:v>
                </c:pt>
                <c:pt idx="13">
                  <c:v>15.711999999999996</c:v>
                </c:pt>
                <c:pt idx="14">
                  <c:v>16.334999999999994</c:v>
                </c:pt>
                <c:pt idx="15">
                  <c:v>17.08899999999999</c:v>
                </c:pt>
                <c:pt idx="16">
                  <c:v>17.649999999999984</c:v>
                </c:pt>
                <c:pt idx="17">
                  <c:v>15.714999999999982</c:v>
                </c:pt>
                <c:pt idx="18">
                  <c:v>16.06399999999998</c:v>
                </c:pt>
                <c:pt idx="19">
                  <c:v>16.723999999999975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'A-finaali, data'!$J$33</c:f>
              <c:strCache>
                <c:ptCount val="1"/>
                <c:pt idx="0">
                  <c:v>Alex jr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data'!$J$34:$J$53</c:f>
              <c:numCache>
                <c:ptCount val="20"/>
                <c:pt idx="0">
                  <c:v>-4.5</c:v>
                </c:pt>
                <c:pt idx="1">
                  <c:v>11.484999999999992</c:v>
                </c:pt>
                <c:pt idx="2">
                  <c:v>12.90099999999999</c:v>
                </c:pt>
                <c:pt idx="3">
                  <c:v>17.647999999999996</c:v>
                </c:pt>
                <c:pt idx="4">
                  <c:v>18.943999999999996</c:v>
                </c:pt>
                <c:pt idx="5">
                  <c:v>20.550999999999995</c:v>
                </c:pt>
                <c:pt idx="6">
                  <c:v>30.524</c:v>
                </c:pt>
                <c:pt idx="7">
                  <c:v>32.062000000000005</c:v>
                </c:pt>
                <c:pt idx="8">
                  <c:v>33.312999999999995</c:v>
                </c:pt>
                <c:pt idx="9">
                  <c:v>33.900999999999996</c:v>
                </c:pt>
                <c:pt idx="10">
                  <c:v>34.44199999999999</c:v>
                </c:pt>
                <c:pt idx="11">
                  <c:v>35.257</c:v>
                </c:pt>
                <c:pt idx="12">
                  <c:v>36.422</c:v>
                </c:pt>
                <c:pt idx="13">
                  <c:v>38.57999999999999</c:v>
                </c:pt>
                <c:pt idx="14">
                  <c:v>38.724999999999994</c:v>
                </c:pt>
                <c:pt idx="15">
                  <c:v>41.74499999999998</c:v>
                </c:pt>
                <c:pt idx="16">
                  <c:v>43.23199999999998</c:v>
                </c:pt>
                <c:pt idx="17">
                  <c:v>42.438999999999986</c:v>
                </c:pt>
                <c:pt idx="18">
                  <c:v>43.243999999999986</c:v>
                </c:pt>
                <c:pt idx="19">
                  <c:v>44.496999999999986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'A-finaali, data'!$K$33</c:f>
              <c:strCache>
                <c:ptCount val="1"/>
                <c:pt idx="0">
                  <c:v>Sir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data'!$K$34:$K$53</c:f>
              <c:numCache>
                <c:ptCount val="20"/>
                <c:pt idx="0">
                  <c:v>-4</c:v>
                </c:pt>
                <c:pt idx="1">
                  <c:v>2.1899999999999977</c:v>
                </c:pt>
                <c:pt idx="2">
                  <c:v>4.9709999999999965</c:v>
                </c:pt>
                <c:pt idx="3">
                  <c:v>6.412999999999997</c:v>
                </c:pt>
                <c:pt idx="4">
                  <c:v>8.603000000000002</c:v>
                </c:pt>
                <c:pt idx="5">
                  <c:v>11.150000000000013</c:v>
                </c:pt>
                <c:pt idx="6">
                  <c:v>12.53200000000001</c:v>
                </c:pt>
                <c:pt idx="7">
                  <c:v>14.646000000000008</c:v>
                </c:pt>
                <c:pt idx="8">
                  <c:v>15.939</c:v>
                </c:pt>
                <c:pt idx="9">
                  <c:v>17.09599999999999</c:v>
                </c:pt>
                <c:pt idx="10">
                  <c:v>17.889999999999986</c:v>
                </c:pt>
                <c:pt idx="11">
                  <c:v>19.19899999999999</c:v>
                </c:pt>
                <c:pt idx="12">
                  <c:v>20.480999999999995</c:v>
                </c:pt>
                <c:pt idx="13">
                  <c:v>21.577999999999996</c:v>
                </c:pt>
                <c:pt idx="14">
                  <c:v>22.935999999999993</c:v>
                </c:pt>
                <c:pt idx="15">
                  <c:v>24.308</c:v>
                </c:pt>
                <c:pt idx="16">
                  <c:v>25.534</c:v>
                </c:pt>
                <c:pt idx="17">
                  <c:v>24.76699999999999</c:v>
                </c:pt>
                <c:pt idx="18">
                  <c:v>26.356999999999985</c:v>
                </c:pt>
                <c:pt idx="19">
                  <c:v>27.876999999999995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'A-finaali, data'!$L$33</c:f>
              <c:strCache>
                <c:ptCount val="1"/>
                <c:pt idx="0">
                  <c:v>Nigel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data'!$L$34:$L$53</c:f>
              <c:numCache>
                <c:ptCount val="20"/>
                <c:pt idx="0">
                  <c:v>3</c:v>
                </c:pt>
                <c:pt idx="1">
                  <c:v>14.839000000000006</c:v>
                </c:pt>
                <c:pt idx="2">
                  <c:v>16.363999999999997</c:v>
                </c:pt>
                <c:pt idx="3">
                  <c:v>18.823000000000008</c:v>
                </c:pt>
                <c:pt idx="4">
                  <c:v>20.09600000000001</c:v>
                </c:pt>
                <c:pt idx="5">
                  <c:v>21.272000000000013</c:v>
                </c:pt>
                <c:pt idx="6">
                  <c:v>22.807000000000016</c:v>
                </c:pt>
                <c:pt idx="7">
                  <c:v>24.87000000000001</c:v>
                </c:pt>
                <c:pt idx="8">
                  <c:v>28.940000000000005</c:v>
                </c:pt>
                <c:pt idx="9">
                  <c:v>30.174999999999997</c:v>
                </c:pt>
                <c:pt idx="10">
                  <c:v>30.486999999999995</c:v>
                </c:pt>
                <c:pt idx="11">
                  <c:v>31.374999999999993</c:v>
                </c:pt>
                <c:pt idx="12">
                  <c:v>32.760999999999996</c:v>
                </c:pt>
                <c:pt idx="13">
                  <c:v>33.727</c:v>
                </c:pt>
                <c:pt idx="14">
                  <c:v>34.14399999999999</c:v>
                </c:pt>
                <c:pt idx="15">
                  <c:v>37.50599999999999</c:v>
                </c:pt>
                <c:pt idx="16">
                  <c:v>38.697999999999986</c:v>
                </c:pt>
                <c:pt idx="17">
                  <c:v>37.47399999999998</c:v>
                </c:pt>
                <c:pt idx="18">
                  <c:v>39.28899999999997</c:v>
                </c:pt>
                <c:pt idx="19">
                  <c:v>41.91399999999997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'A-finaali, data'!$M$33</c:f>
              <c:strCache>
                <c:ptCount val="1"/>
                <c:pt idx="0">
                  <c:v>Arttu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data'!$M$34:$M$53</c:f>
              <c:numCache>
                <c:ptCount val="20"/>
                <c:pt idx="0">
                  <c:v>2</c:v>
                </c:pt>
                <c:pt idx="1">
                  <c:v>10.089999999999996</c:v>
                </c:pt>
                <c:pt idx="2">
                  <c:v>12.431000000000004</c:v>
                </c:pt>
                <c:pt idx="3">
                  <c:v>16.095</c:v>
                </c:pt>
                <c:pt idx="4">
                  <c:v>17.853999999999992</c:v>
                </c:pt>
                <c:pt idx="5">
                  <c:v>19.541999999999994</c:v>
                </c:pt>
                <c:pt idx="6">
                  <c:v>21.369</c:v>
                </c:pt>
                <c:pt idx="7">
                  <c:v>23.686</c:v>
                </c:pt>
                <c:pt idx="8">
                  <c:v>27.13899999999999</c:v>
                </c:pt>
                <c:pt idx="9">
                  <c:v>28.475999999999985</c:v>
                </c:pt>
                <c:pt idx="10">
                  <c:v>29.675999999999974</c:v>
                </c:pt>
                <c:pt idx="11">
                  <c:v>31.200999999999986</c:v>
                </c:pt>
                <c:pt idx="12">
                  <c:v>32.577</c:v>
                </c:pt>
                <c:pt idx="13">
                  <c:v>33.982000000000006</c:v>
                </c:pt>
                <c:pt idx="14">
                  <c:v>34.89200000000001</c:v>
                </c:pt>
                <c:pt idx="15">
                  <c:v>37.660000000000004</c:v>
                </c:pt>
                <c:pt idx="16">
                  <c:v>38.895999999999994</c:v>
                </c:pt>
                <c:pt idx="17">
                  <c:v>37.938999999999986</c:v>
                </c:pt>
                <c:pt idx="18">
                  <c:v>39.86499999999998</c:v>
                </c:pt>
                <c:pt idx="19">
                  <c:v>42.50499999999998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'A-finaali, data'!$Q$33</c:f>
              <c:strCache>
                <c:ptCount val="1"/>
                <c:pt idx="0">
                  <c:v>Heke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data'!$Q$34:$Q$53</c:f>
              <c:numCache>
                <c:ptCount val="20"/>
                <c:pt idx="0">
                  <c:v>5</c:v>
                </c:pt>
                <c:pt idx="1">
                  <c:v>4.805</c:v>
                </c:pt>
                <c:pt idx="2">
                  <c:v>7.397999999999989</c:v>
                </c:pt>
                <c:pt idx="3">
                  <c:v>20.33099999999999</c:v>
                </c:pt>
                <c:pt idx="4">
                  <c:v>21.770999999999994</c:v>
                </c:pt>
                <c:pt idx="5">
                  <c:v>23.214999999999996</c:v>
                </c:pt>
                <c:pt idx="6">
                  <c:v>25.269000000000005</c:v>
                </c:pt>
                <c:pt idx="7">
                  <c:v>28.009999999999998</c:v>
                </c:pt>
                <c:pt idx="8">
                  <c:v>29.53799999999999</c:v>
                </c:pt>
                <c:pt idx="9">
                  <c:v>33.239999999999995</c:v>
                </c:pt>
                <c:pt idx="10">
                  <c:v>34.91199999999999</c:v>
                </c:pt>
                <c:pt idx="11">
                  <c:v>35.819999999999986</c:v>
                </c:pt>
                <c:pt idx="12">
                  <c:v>36.90099999999998</c:v>
                </c:pt>
                <c:pt idx="13">
                  <c:v>37.55699999999998</c:v>
                </c:pt>
                <c:pt idx="14">
                  <c:v>38.41199999999999</c:v>
                </c:pt>
                <c:pt idx="15">
                  <c:v>39.10199999999998</c:v>
                </c:pt>
                <c:pt idx="16">
                  <c:v>40.31399999999997</c:v>
                </c:pt>
                <c:pt idx="17">
                  <c:v>38.96799999999997</c:v>
                </c:pt>
                <c:pt idx="18">
                  <c:v>39.44899999999997</c:v>
                </c:pt>
                <c:pt idx="19">
                  <c:v>42.29099999999997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'A-finaali, data'!$R$33</c:f>
              <c:strCache>
                <c:ptCount val="1"/>
                <c:pt idx="0">
                  <c:v>Aynton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data'!$R$34:$R$53</c:f>
              <c:numCache>
                <c:ptCount val="20"/>
                <c:pt idx="0">
                  <c:v>4</c:v>
                </c:pt>
                <c:pt idx="1">
                  <c:v>2.7920000000000016</c:v>
                </c:pt>
                <c:pt idx="2">
                  <c:v>6.639000000000003</c:v>
                </c:pt>
                <c:pt idx="3">
                  <c:v>10.465000000000003</c:v>
                </c:pt>
                <c:pt idx="4">
                  <c:v>11.910000000000004</c:v>
                </c:pt>
                <c:pt idx="5">
                  <c:v>15.271000000000008</c:v>
                </c:pt>
                <c:pt idx="6">
                  <c:v>17.99900000000001</c:v>
                </c:pt>
                <c:pt idx="7">
                  <c:v>19.729000000000006</c:v>
                </c:pt>
                <c:pt idx="8">
                  <c:v>22.09000000000001</c:v>
                </c:pt>
                <c:pt idx="9">
                  <c:v>24.132000000000005</c:v>
                </c:pt>
                <c:pt idx="10">
                  <c:v>26.015</c:v>
                </c:pt>
                <c:pt idx="11">
                  <c:v>27.639000000000003</c:v>
                </c:pt>
                <c:pt idx="12">
                  <c:v>29.801000000000002</c:v>
                </c:pt>
                <c:pt idx="13">
                  <c:v>31.609</c:v>
                </c:pt>
                <c:pt idx="14">
                  <c:v>32.80800000000001</c:v>
                </c:pt>
                <c:pt idx="15">
                  <c:v>34.683</c:v>
                </c:pt>
                <c:pt idx="16">
                  <c:v>36.492</c:v>
                </c:pt>
                <c:pt idx="17">
                  <c:v>36.26499999999999</c:v>
                </c:pt>
                <c:pt idx="18">
                  <c:v>38.27899999999998</c:v>
                </c:pt>
                <c:pt idx="19">
                  <c:v>39.963999999999984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'A-finaali, data'!$S$33</c:f>
              <c:strCache>
                <c:ptCount val="1"/>
                <c:pt idx="0">
                  <c:v>Velpert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data'!$S$34:$S$53</c:f>
              <c:numCache>
                <c:ptCount val="20"/>
                <c:pt idx="0">
                  <c:v>0.5</c:v>
                </c:pt>
                <c:pt idx="1">
                  <c:v>4.283999999999999</c:v>
                </c:pt>
                <c:pt idx="2">
                  <c:v>7.232999999999997</c:v>
                </c:pt>
                <c:pt idx="3">
                  <c:v>11.857</c:v>
                </c:pt>
                <c:pt idx="4">
                  <c:v>15.175000000000004</c:v>
                </c:pt>
                <c:pt idx="5">
                  <c:v>17.062000000000005</c:v>
                </c:pt>
                <c:pt idx="6">
                  <c:v>20.91900000000001</c:v>
                </c:pt>
                <c:pt idx="7">
                  <c:v>23.249000000000002</c:v>
                </c:pt>
                <c:pt idx="8">
                  <c:v>25.055</c:v>
                </c:pt>
                <c:pt idx="9">
                  <c:v>26.416999999999987</c:v>
                </c:pt>
                <c:pt idx="10">
                  <c:v>27.32499999999999</c:v>
                </c:pt>
                <c:pt idx="11">
                  <c:v>28.924</c:v>
                </c:pt>
                <c:pt idx="12">
                  <c:v>30.905</c:v>
                </c:pt>
                <c:pt idx="13">
                  <c:v>32.309000000000005</c:v>
                </c:pt>
                <c:pt idx="14">
                  <c:v>33.57100000000001</c:v>
                </c:pt>
                <c:pt idx="15">
                  <c:v>35.892</c:v>
                </c:pt>
                <c:pt idx="16">
                  <c:v>37.347</c:v>
                </c:pt>
                <c:pt idx="17">
                  <c:v>37.492</c:v>
                </c:pt>
                <c:pt idx="18">
                  <c:v>39.599000000000004</c:v>
                </c:pt>
                <c:pt idx="19">
                  <c:v>42.846000000000004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'A-finaali, data'!$T$33</c:f>
              <c:strCache>
                <c:ptCount val="1"/>
                <c:pt idx="0">
                  <c:v>Massa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data'!$T$34:$T$53</c:f>
              <c:numCache>
                <c:ptCount val="20"/>
                <c:pt idx="0">
                  <c:v>-0.5</c:v>
                </c:pt>
                <c:pt idx="1">
                  <c:v>3.460000000000001</c:v>
                </c:pt>
                <c:pt idx="2">
                  <c:v>7.526000000000003</c:v>
                </c:pt>
                <c:pt idx="3">
                  <c:v>12.109000000000009</c:v>
                </c:pt>
                <c:pt idx="4">
                  <c:v>15.509000000000022</c:v>
                </c:pt>
                <c:pt idx="5">
                  <c:v>18.191000000000024</c:v>
                </c:pt>
                <c:pt idx="6">
                  <c:v>21.517000000000024</c:v>
                </c:pt>
                <c:pt idx="7">
                  <c:v>24.60400000000002</c:v>
                </c:pt>
                <c:pt idx="8">
                  <c:v>28.170000000000023</c:v>
                </c:pt>
                <c:pt idx="9">
                  <c:v>29.734000000000023</c:v>
                </c:pt>
                <c:pt idx="10">
                  <c:v>30.860000000000028</c:v>
                </c:pt>
                <c:pt idx="11">
                  <c:v>32.80000000000003</c:v>
                </c:pt>
                <c:pt idx="12">
                  <c:v>35.12300000000003</c:v>
                </c:pt>
                <c:pt idx="13">
                  <c:v>37.04400000000003</c:v>
                </c:pt>
                <c:pt idx="14">
                  <c:v>39.00900000000003</c:v>
                </c:pt>
                <c:pt idx="15">
                  <c:v>40.79900000000003</c:v>
                </c:pt>
                <c:pt idx="16">
                  <c:v>42.78400000000003</c:v>
                </c:pt>
                <c:pt idx="17">
                  <c:v>42.635000000000026</c:v>
                </c:pt>
                <c:pt idx="18">
                  <c:v>44.00900000000003</c:v>
                </c:pt>
                <c:pt idx="19">
                  <c:v>45.91200000000002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'A-finaali, data'!$U$33</c:f>
              <c:strCache>
                <c:ptCount val="1"/>
                <c:pt idx="0">
                  <c:v>Maxus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data'!$U$34:$U$53</c:f>
              <c:numCache>
                <c:ptCount val="20"/>
                <c:pt idx="0">
                  <c:v>1.5</c:v>
                </c:pt>
                <c:pt idx="1">
                  <c:v>4.824000000000005</c:v>
                </c:pt>
                <c:pt idx="2">
                  <c:v>8.373000000000012</c:v>
                </c:pt>
                <c:pt idx="3">
                  <c:v>12.887000000000015</c:v>
                </c:pt>
                <c:pt idx="4">
                  <c:v>15.756000000000007</c:v>
                </c:pt>
                <c:pt idx="5">
                  <c:v>18.42600000000001</c:v>
                </c:pt>
                <c:pt idx="6">
                  <c:v>21.18400000000001</c:v>
                </c:pt>
                <c:pt idx="7">
                  <c:v>25.653000000000013</c:v>
                </c:pt>
                <c:pt idx="8">
                  <c:v>30.582</c:v>
                </c:pt>
                <c:pt idx="9">
                  <c:v>34.742999999999995</c:v>
                </c:pt>
                <c:pt idx="10">
                  <c:v>37.05199999999999</c:v>
                </c:pt>
                <c:pt idx="11">
                  <c:v>39.74</c:v>
                </c:pt>
                <c:pt idx="12">
                  <c:v>43.083</c:v>
                </c:pt>
                <c:pt idx="13">
                  <c:v>46.732000000000006</c:v>
                </c:pt>
                <c:pt idx="14">
                  <c:v>50.06600000000002</c:v>
                </c:pt>
                <c:pt idx="15">
                  <c:v>55.01500000000002</c:v>
                </c:pt>
                <c:pt idx="16">
                  <c:v>58.04600000000003</c:v>
                </c:pt>
                <c:pt idx="17">
                  <c:v>59.42600000000002</c:v>
                </c:pt>
                <c:pt idx="18">
                  <c:v>61.99000000000002</c:v>
                </c:pt>
                <c:pt idx="19">
                  <c:v>65.06300000000003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'A-finaali, data'!$V$33</c:f>
              <c:strCache>
                <c:ptCount val="1"/>
                <c:pt idx="0">
                  <c:v>Pexi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data'!$V$34:$V$53</c:f>
              <c:numCache>
                <c:ptCount val="20"/>
                <c:pt idx="0">
                  <c:v>-3</c:v>
                </c:pt>
                <c:pt idx="1">
                  <c:v>5.142000000000003</c:v>
                </c:pt>
                <c:pt idx="2">
                  <c:v>10.097000000000001</c:v>
                </c:pt>
                <c:pt idx="3">
                  <c:v>31.646000000000015</c:v>
                </c:pt>
                <c:pt idx="4">
                  <c:v>33.688000000000024</c:v>
                </c:pt>
                <c:pt idx="5">
                  <c:v>36.09200000000002</c:v>
                </c:pt>
                <c:pt idx="6">
                  <c:v>38.41800000000002</c:v>
                </c:pt>
                <c:pt idx="7">
                  <c:v>40.79100000000002</c:v>
                </c:pt>
                <c:pt idx="8">
                  <c:v>43.01500000000002</c:v>
                </c:pt>
                <c:pt idx="9">
                  <c:v>44.92800000000001</c:v>
                </c:pt>
                <c:pt idx="10">
                  <c:v>46.393000000000015</c:v>
                </c:pt>
                <c:pt idx="11">
                  <c:v>47.79700000000002</c:v>
                </c:pt>
                <c:pt idx="12">
                  <c:v>49.48100000000002</c:v>
                </c:pt>
                <c:pt idx="13">
                  <c:v>50.62500000000002</c:v>
                </c:pt>
                <c:pt idx="14">
                  <c:v>52.84500000000001</c:v>
                </c:pt>
                <c:pt idx="15">
                  <c:v>57.26600000000001</c:v>
                </c:pt>
                <c:pt idx="16">
                  <c:v>61.11300000000001</c:v>
                </c:pt>
                <c:pt idx="17">
                  <c:v>61.205000000000005</c:v>
                </c:pt>
                <c:pt idx="18">
                  <c:v>64.242</c:v>
                </c:pt>
                <c:pt idx="19">
                  <c:v>67.895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'A-finaali, data'!$W$33</c:f>
              <c:strCache>
                <c:ptCount val="1"/>
                <c:pt idx="0">
                  <c:v>Johnny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data'!$W$34:$W$53</c:f>
              <c:numCache>
                <c:ptCount val="20"/>
                <c:pt idx="0">
                  <c:v>4.5</c:v>
                </c:pt>
                <c:pt idx="1">
                  <c:v>20.151000000000003</c:v>
                </c:pt>
                <c:pt idx="2">
                  <c:v>24.260000000000012</c:v>
                </c:pt>
                <c:pt idx="3">
                  <c:v>28.780000000000015</c:v>
                </c:pt>
                <c:pt idx="4">
                  <c:v>31.498000000000026</c:v>
                </c:pt>
                <c:pt idx="5">
                  <c:v>34.92600000000002</c:v>
                </c:pt>
                <c:pt idx="6">
                  <c:v>38.19100000000003</c:v>
                </c:pt>
                <c:pt idx="7">
                  <c:v>40.824000000000034</c:v>
                </c:pt>
                <c:pt idx="8">
                  <c:v>44.03600000000004</c:v>
                </c:pt>
                <c:pt idx="9">
                  <c:v>47.311000000000035</c:v>
                </c:pt>
                <c:pt idx="10">
                  <c:v>49.59800000000003</c:v>
                </c:pt>
                <c:pt idx="11">
                  <c:v>51.99600000000003</c:v>
                </c:pt>
                <c:pt idx="12">
                  <c:v>54.66700000000003</c:v>
                </c:pt>
                <c:pt idx="13">
                  <c:v>57.381000000000036</c:v>
                </c:pt>
                <c:pt idx="14">
                  <c:v>59.49400000000004</c:v>
                </c:pt>
                <c:pt idx="15">
                  <c:v>62.18100000000005</c:v>
                </c:pt>
                <c:pt idx="16">
                  <c:v>64.25600000000003</c:v>
                </c:pt>
                <c:pt idx="17">
                  <c:v>66.23100000000002</c:v>
                </c:pt>
                <c:pt idx="18">
                  <c:v>69.07400000000003</c:v>
                </c:pt>
                <c:pt idx="19">
                  <c:v>73.85800000000002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'A-finaali, data'!$X$33</c:f>
              <c:strCache>
                <c:ptCount val="1"/>
                <c:pt idx="0">
                  <c:v>Paco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data'!$X$34:$X$53</c:f>
              <c:numCache>
                <c:ptCount val="20"/>
                <c:pt idx="0">
                  <c:v>-5</c:v>
                </c:pt>
                <c:pt idx="1">
                  <c:v>6.089000000000006</c:v>
                </c:pt>
                <c:pt idx="2">
                  <c:v>10.198</c:v>
                </c:pt>
                <c:pt idx="3">
                  <c:v>15.024000000000001</c:v>
                </c:pt>
                <c:pt idx="4">
                  <c:v>18.326</c:v>
                </c:pt>
                <c:pt idx="5">
                  <c:v>22.717999999999996</c:v>
                </c:pt>
                <c:pt idx="6">
                  <c:v>25.703000000000003</c:v>
                </c:pt>
                <c:pt idx="7">
                  <c:v>29.192</c:v>
                </c:pt>
                <c:pt idx="8">
                  <c:v>33.75199999999999</c:v>
                </c:pt>
                <c:pt idx="9">
                  <c:v>38.70099999999998</c:v>
                </c:pt>
                <c:pt idx="10">
                  <c:v>40.96899999999998</c:v>
                </c:pt>
                <c:pt idx="11">
                  <c:v>43.412999999999975</c:v>
                </c:pt>
                <c:pt idx="12">
                  <c:v>47.098999999999975</c:v>
                </c:pt>
                <c:pt idx="13">
                  <c:v>50.67699999999997</c:v>
                </c:pt>
                <c:pt idx="14">
                  <c:v>54.76899999999996</c:v>
                </c:pt>
                <c:pt idx="15">
                  <c:v>57.80899999999996</c:v>
                </c:pt>
                <c:pt idx="16">
                  <c:v>60.901999999999965</c:v>
                </c:pt>
                <c:pt idx="17">
                  <c:v>62.08899999999996</c:v>
                </c:pt>
                <c:pt idx="18">
                  <c:v>66.05799999999996</c:v>
                </c:pt>
                <c:pt idx="19">
                  <c:v>69.80099999999997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'A-finaali, data'!$Y$33</c:f>
              <c:strCache>
                <c:ptCount val="1"/>
                <c:pt idx="0">
                  <c:v>Luigi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data'!$Y$34:$Y$53</c:f>
              <c:numCache>
                <c:ptCount val="20"/>
                <c:pt idx="0">
                  <c:v>-2.5</c:v>
                </c:pt>
                <c:pt idx="1">
                  <c:v>3.4990000000000023</c:v>
                </c:pt>
                <c:pt idx="2">
                  <c:v>7.467000000000006</c:v>
                </c:pt>
                <c:pt idx="3">
                  <c:v>10.602000000000004</c:v>
                </c:pt>
                <c:pt idx="4">
                  <c:v>13.924000000000014</c:v>
                </c:pt>
                <c:pt idx="5">
                  <c:v>17.92200000000002</c:v>
                </c:pt>
                <c:pt idx="6">
                  <c:v>21.598000000000013</c:v>
                </c:pt>
                <c:pt idx="7">
                  <c:v>26.49500000000001</c:v>
                </c:pt>
                <c:pt idx="8">
                  <c:v>32.517</c:v>
                </c:pt>
                <c:pt idx="9">
                  <c:v>36.837</c:v>
                </c:pt>
                <c:pt idx="10">
                  <c:v>39.794</c:v>
                </c:pt>
                <c:pt idx="11">
                  <c:v>43.324000000000005</c:v>
                </c:pt>
                <c:pt idx="12">
                  <c:v>46.82500000000002</c:v>
                </c:pt>
                <c:pt idx="13">
                  <c:v>49.86300000000001</c:v>
                </c:pt>
                <c:pt idx="14">
                  <c:v>52.75800000000001</c:v>
                </c:pt>
                <c:pt idx="15">
                  <c:v>56.624</c:v>
                </c:pt>
                <c:pt idx="16">
                  <c:v>59.754</c:v>
                </c:pt>
                <c:pt idx="17">
                  <c:v>61.032999999999994</c:v>
                </c:pt>
                <c:pt idx="18">
                  <c:v>64.10499999999999</c:v>
                </c:pt>
                <c:pt idx="19">
                  <c:v>67.56599999999999</c:v>
                </c:pt>
              </c:numCache>
            </c:numRef>
          </c:yVal>
          <c:smooth val="0"/>
        </c:ser>
        <c:axId val="47213471"/>
        <c:axId val="22268056"/>
      </c:scatterChart>
      <c:valAx>
        <c:axId val="47213471"/>
        <c:scaling>
          <c:orientation val="minMax"/>
          <c:max val="19"/>
        </c:scaling>
        <c:axPos val="b"/>
        <c:delete val="0"/>
        <c:numFmt formatCode="General" sourceLinked="1"/>
        <c:majorTickMark val="out"/>
        <c:minorTickMark val="none"/>
        <c:tickLblPos val="nextTo"/>
        <c:crossAx val="22268056"/>
        <c:crosses val="autoZero"/>
        <c:crossBetween val="midCat"/>
        <c:dispUnits/>
        <c:majorUnit val="1"/>
      </c:valAx>
      <c:valAx>
        <c:axId val="22268056"/>
        <c:scaling>
          <c:orientation val="minMax"/>
          <c:max val="42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1347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'A-finaali, data'!$C$5</c:f>
              <c:strCache>
                <c:ptCount val="1"/>
                <c:pt idx="0">
                  <c:v>Torso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data'!$C$6:$C$24</c:f>
              <c:numCache>
                <c:ptCount val="19"/>
                <c:pt idx="0">
                  <c:v>60.719</c:v>
                </c:pt>
                <c:pt idx="1">
                  <c:v>56.731</c:v>
                </c:pt>
                <c:pt idx="2">
                  <c:v>56.708</c:v>
                </c:pt>
                <c:pt idx="3">
                  <c:v>56.501</c:v>
                </c:pt>
                <c:pt idx="4">
                  <c:v>56.263</c:v>
                </c:pt>
                <c:pt idx="5">
                  <c:v>56.393</c:v>
                </c:pt>
                <c:pt idx="6">
                  <c:v>56.555</c:v>
                </c:pt>
                <c:pt idx="7">
                  <c:v>56.389</c:v>
                </c:pt>
                <c:pt idx="8">
                  <c:v>56.819</c:v>
                </c:pt>
                <c:pt idx="9">
                  <c:v>57.045</c:v>
                </c:pt>
                <c:pt idx="10">
                  <c:v>56.879</c:v>
                </c:pt>
                <c:pt idx="11">
                  <c:v>56.839</c:v>
                </c:pt>
                <c:pt idx="12">
                  <c:v>57.103</c:v>
                </c:pt>
                <c:pt idx="13">
                  <c:v>56.848</c:v>
                </c:pt>
                <c:pt idx="14">
                  <c:v>56.716</c:v>
                </c:pt>
                <c:pt idx="15">
                  <c:v>56.972</c:v>
                </c:pt>
                <c:pt idx="16">
                  <c:v>59.106</c:v>
                </c:pt>
                <c:pt idx="17">
                  <c:v>57.057</c:v>
                </c:pt>
                <c:pt idx="18">
                  <c:v>56.943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'A-finaali, data'!$D$5</c:f>
              <c:strCache>
                <c:ptCount val="1"/>
                <c:pt idx="0">
                  <c:v>Jario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data'!$D$6:$D$24</c:f>
              <c:numCache>
                <c:ptCount val="19"/>
                <c:pt idx="0">
                  <c:v>63.909</c:v>
                </c:pt>
                <c:pt idx="1">
                  <c:v>57.939</c:v>
                </c:pt>
                <c:pt idx="2">
                  <c:v>57.052</c:v>
                </c:pt>
                <c:pt idx="3">
                  <c:v>56.855</c:v>
                </c:pt>
                <c:pt idx="4">
                  <c:v>57.082</c:v>
                </c:pt>
                <c:pt idx="5">
                  <c:v>57.425</c:v>
                </c:pt>
                <c:pt idx="6">
                  <c:v>57.513</c:v>
                </c:pt>
                <c:pt idx="7">
                  <c:v>56.875</c:v>
                </c:pt>
                <c:pt idx="8">
                  <c:v>57.092</c:v>
                </c:pt>
                <c:pt idx="9">
                  <c:v>57.644</c:v>
                </c:pt>
                <c:pt idx="10">
                  <c:v>57.385</c:v>
                </c:pt>
                <c:pt idx="11">
                  <c:v>57.123</c:v>
                </c:pt>
                <c:pt idx="12">
                  <c:v>57.493</c:v>
                </c:pt>
                <c:pt idx="13">
                  <c:v>57.409</c:v>
                </c:pt>
                <c:pt idx="14">
                  <c:v>57.041</c:v>
                </c:pt>
                <c:pt idx="15">
                  <c:v>56.887</c:v>
                </c:pt>
                <c:pt idx="16">
                  <c:v>56.875</c:v>
                </c:pt>
                <c:pt idx="17">
                  <c:v>57.214</c:v>
                </c:pt>
                <c:pt idx="18">
                  <c:v>56.768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'A-finaali, data'!$E$5</c:f>
              <c:strCache>
                <c:ptCount val="1"/>
                <c:pt idx="0">
                  <c:v>Jules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data'!$E$6:$E$24</c:f>
              <c:numCache>
                <c:ptCount val="19"/>
                <c:pt idx="0">
                  <c:v>65.818</c:v>
                </c:pt>
                <c:pt idx="1">
                  <c:v>59.314</c:v>
                </c:pt>
                <c:pt idx="2">
                  <c:v>60.19</c:v>
                </c:pt>
                <c:pt idx="3">
                  <c:v>57.978</c:v>
                </c:pt>
                <c:pt idx="4">
                  <c:v>57.485</c:v>
                </c:pt>
                <c:pt idx="5">
                  <c:v>56.955</c:v>
                </c:pt>
                <c:pt idx="6">
                  <c:v>56.469</c:v>
                </c:pt>
                <c:pt idx="7">
                  <c:v>56.388</c:v>
                </c:pt>
                <c:pt idx="8">
                  <c:v>56.315</c:v>
                </c:pt>
                <c:pt idx="9">
                  <c:v>56.696</c:v>
                </c:pt>
                <c:pt idx="10">
                  <c:v>56.429</c:v>
                </c:pt>
                <c:pt idx="11">
                  <c:v>57.225</c:v>
                </c:pt>
                <c:pt idx="12">
                  <c:v>57.449</c:v>
                </c:pt>
                <c:pt idx="13">
                  <c:v>56.759</c:v>
                </c:pt>
                <c:pt idx="14">
                  <c:v>57.51</c:v>
                </c:pt>
                <c:pt idx="15">
                  <c:v>56.515</c:v>
                </c:pt>
                <c:pt idx="16">
                  <c:v>56.525</c:v>
                </c:pt>
                <c:pt idx="17">
                  <c:v>56.537</c:v>
                </c:pt>
                <c:pt idx="18">
                  <c:v>57.934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'A-finaali, data'!$F$5</c:f>
              <c:strCache>
                <c:ptCount val="1"/>
                <c:pt idx="0">
                  <c:v>Big Bug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data'!$F$6:$F$24</c:f>
              <c:numCache>
                <c:ptCount val="19"/>
                <c:pt idx="0">
                  <c:v>62.803</c:v>
                </c:pt>
                <c:pt idx="1">
                  <c:v>58.228</c:v>
                </c:pt>
                <c:pt idx="2">
                  <c:v>57.691</c:v>
                </c:pt>
                <c:pt idx="3">
                  <c:v>57.503</c:v>
                </c:pt>
                <c:pt idx="4">
                  <c:v>57.699</c:v>
                </c:pt>
                <c:pt idx="5">
                  <c:v>57.866</c:v>
                </c:pt>
                <c:pt idx="6">
                  <c:v>57.267</c:v>
                </c:pt>
                <c:pt idx="7">
                  <c:v>57.006</c:v>
                </c:pt>
                <c:pt idx="8">
                  <c:v>57.259</c:v>
                </c:pt>
                <c:pt idx="9">
                  <c:v>57.763</c:v>
                </c:pt>
                <c:pt idx="10">
                  <c:v>57.382</c:v>
                </c:pt>
                <c:pt idx="11">
                  <c:v>56.869</c:v>
                </c:pt>
                <c:pt idx="12">
                  <c:v>57.656</c:v>
                </c:pt>
                <c:pt idx="13">
                  <c:v>56.911</c:v>
                </c:pt>
                <c:pt idx="14">
                  <c:v>57.116</c:v>
                </c:pt>
                <c:pt idx="15">
                  <c:v>57.302</c:v>
                </c:pt>
                <c:pt idx="16">
                  <c:v>56.888</c:v>
                </c:pt>
                <c:pt idx="17">
                  <c:v>57.456</c:v>
                </c:pt>
                <c:pt idx="18">
                  <c:v>58.174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'A-finaali, data'!$G$5</c:f>
              <c:strCache>
                <c:ptCount val="1"/>
                <c:pt idx="0">
                  <c:v>Alex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data'!$G$6:$G$24</c:f>
              <c:numCache>
                <c:ptCount val="19"/>
                <c:pt idx="0">
                  <c:v>61.573</c:v>
                </c:pt>
                <c:pt idx="1">
                  <c:v>59.975</c:v>
                </c:pt>
                <c:pt idx="2">
                  <c:v>58.706</c:v>
                </c:pt>
                <c:pt idx="3">
                  <c:v>58.422</c:v>
                </c:pt>
                <c:pt idx="4">
                  <c:v>57.528</c:v>
                </c:pt>
                <c:pt idx="5">
                  <c:v>57.101</c:v>
                </c:pt>
                <c:pt idx="6">
                  <c:v>56.994</c:v>
                </c:pt>
                <c:pt idx="7">
                  <c:v>57.233</c:v>
                </c:pt>
                <c:pt idx="8">
                  <c:v>57.702</c:v>
                </c:pt>
                <c:pt idx="9">
                  <c:v>57.5</c:v>
                </c:pt>
                <c:pt idx="10">
                  <c:v>57.583</c:v>
                </c:pt>
                <c:pt idx="11">
                  <c:v>58.067</c:v>
                </c:pt>
                <c:pt idx="12">
                  <c:v>57.912</c:v>
                </c:pt>
                <c:pt idx="13">
                  <c:v>56.889</c:v>
                </c:pt>
                <c:pt idx="14">
                  <c:v>58.141</c:v>
                </c:pt>
                <c:pt idx="15">
                  <c:v>56.915</c:v>
                </c:pt>
                <c:pt idx="16">
                  <c:v>56.767</c:v>
                </c:pt>
                <c:pt idx="17">
                  <c:v>57.594</c:v>
                </c:pt>
                <c:pt idx="18">
                  <c:v>58.378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'A-finaali, data'!$H$5</c:f>
              <c:strCache>
                <c:ptCount val="1"/>
                <c:pt idx="0">
                  <c:v>Jukka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data'!$H$6:$H$24</c:f>
              <c:numCache>
                <c:ptCount val="19"/>
                <c:pt idx="0">
                  <c:v>59.801</c:v>
                </c:pt>
                <c:pt idx="1">
                  <c:v>58.002</c:v>
                </c:pt>
                <c:pt idx="2">
                  <c:v>58.423</c:v>
                </c:pt>
                <c:pt idx="3">
                  <c:v>57.836</c:v>
                </c:pt>
                <c:pt idx="4">
                  <c:v>57.645</c:v>
                </c:pt>
                <c:pt idx="5">
                  <c:v>57.802</c:v>
                </c:pt>
                <c:pt idx="6">
                  <c:v>57.991</c:v>
                </c:pt>
                <c:pt idx="7">
                  <c:v>58.126</c:v>
                </c:pt>
                <c:pt idx="8">
                  <c:v>57.957</c:v>
                </c:pt>
                <c:pt idx="9">
                  <c:v>58.577</c:v>
                </c:pt>
                <c:pt idx="10">
                  <c:v>58.342</c:v>
                </c:pt>
                <c:pt idx="11">
                  <c:v>58.958</c:v>
                </c:pt>
                <c:pt idx="12">
                  <c:v>58.004</c:v>
                </c:pt>
                <c:pt idx="13">
                  <c:v>57.649</c:v>
                </c:pt>
                <c:pt idx="14">
                  <c:v>57.358</c:v>
                </c:pt>
                <c:pt idx="15">
                  <c:v>57.369</c:v>
                </c:pt>
                <c:pt idx="16">
                  <c:v>57.503</c:v>
                </c:pt>
                <c:pt idx="17">
                  <c:v>57.289</c:v>
                </c:pt>
                <c:pt idx="18">
                  <c:v>58.256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'A-finaali, data'!$I$5</c:f>
              <c:strCache>
                <c:ptCount val="1"/>
                <c:pt idx="0">
                  <c:v>Spark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data'!$I$6:$I$24</c:f>
              <c:numCache>
                <c:ptCount val="19"/>
                <c:pt idx="0">
                  <c:v>62.559</c:v>
                </c:pt>
                <c:pt idx="1">
                  <c:v>59.019</c:v>
                </c:pt>
                <c:pt idx="2">
                  <c:v>58.786</c:v>
                </c:pt>
                <c:pt idx="3">
                  <c:v>57.628</c:v>
                </c:pt>
                <c:pt idx="4">
                  <c:v>57.593</c:v>
                </c:pt>
                <c:pt idx="5">
                  <c:v>57.694</c:v>
                </c:pt>
                <c:pt idx="6">
                  <c:v>57.858</c:v>
                </c:pt>
                <c:pt idx="7">
                  <c:v>57.568</c:v>
                </c:pt>
                <c:pt idx="8">
                  <c:v>57.541</c:v>
                </c:pt>
                <c:pt idx="9">
                  <c:v>57.471</c:v>
                </c:pt>
                <c:pt idx="10">
                  <c:v>57.796</c:v>
                </c:pt>
                <c:pt idx="11">
                  <c:v>56.965</c:v>
                </c:pt>
                <c:pt idx="12">
                  <c:v>58.178</c:v>
                </c:pt>
                <c:pt idx="13">
                  <c:v>57.471</c:v>
                </c:pt>
                <c:pt idx="14">
                  <c:v>57.47</c:v>
                </c:pt>
                <c:pt idx="15">
                  <c:v>57.533</c:v>
                </c:pt>
                <c:pt idx="16">
                  <c:v>57.171</c:v>
                </c:pt>
                <c:pt idx="17">
                  <c:v>57.406</c:v>
                </c:pt>
                <c:pt idx="18">
                  <c:v>57.603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'A-finaali, data'!$J$5</c:f>
              <c:strCache>
                <c:ptCount val="1"/>
                <c:pt idx="0">
                  <c:v>Alex jr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data'!$J$6:$J$24</c:f>
              <c:numCache>
                <c:ptCount val="19"/>
                <c:pt idx="0">
                  <c:v>72.204</c:v>
                </c:pt>
                <c:pt idx="1">
                  <c:v>58.147</c:v>
                </c:pt>
                <c:pt idx="2">
                  <c:v>61.455</c:v>
                </c:pt>
                <c:pt idx="3">
                  <c:v>57.797</c:v>
                </c:pt>
                <c:pt idx="4">
                  <c:v>57.87</c:v>
                </c:pt>
                <c:pt idx="5">
                  <c:v>66.366</c:v>
                </c:pt>
                <c:pt idx="6">
                  <c:v>58.093</c:v>
                </c:pt>
                <c:pt idx="7">
                  <c:v>57.64</c:v>
                </c:pt>
                <c:pt idx="8">
                  <c:v>57.407</c:v>
                </c:pt>
                <c:pt idx="9">
                  <c:v>57.586</c:v>
                </c:pt>
                <c:pt idx="10">
                  <c:v>57.694</c:v>
                </c:pt>
                <c:pt idx="11">
                  <c:v>58.004</c:v>
                </c:pt>
                <c:pt idx="12">
                  <c:v>59.261</c:v>
                </c:pt>
                <c:pt idx="13">
                  <c:v>56.993</c:v>
                </c:pt>
                <c:pt idx="14">
                  <c:v>59.736</c:v>
                </c:pt>
                <c:pt idx="15">
                  <c:v>58.459</c:v>
                </c:pt>
                <c:pt idx="16">
                  <c:v>58.313</c:v>
                </c:pt>
                <c:pt idx="17">
                  <c:v>57.862</c:v>
                </c:pt>
                <c:pt idx="18">
                  <c:v>58.196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'A-finaali, data'!$K$5</c:f>
              <c:strCache>
                <c:ptCount val="1"/>
                <c:pt idx="0">
                  <c:v>Sir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data'!$K$6:$K$24</c:f>
              <c:numCache>
                <c:ptCount val="19"/>
                <c:pt idx="0">
                  <c:v>62.909</c:v>
                </c:pt>
                <c:pt idx="1">
                  <c:v>59.512</c:v>
                </c:pt>
                <c:pt idx="2">
                  <c:v>58.15</c:v>
                </c:pt>
                <c:pt idx="3">
                  <c:v>58.691</c:v>
                </c:pt>
                <c:pt idx="4">
                  <c:v>58.81</c:v>
                </c:pt>
                <c:pt idx="5">
                  <c:v>57.775</c:v>
                </c:pt>
                <c:pt idx="6">
                  <c:v>58.669</c:v>
                </c:pt>
                <c:pt idx="7">
                  <c:v>57.682</c:v>
                </c:pt>
                <c:pt idx="8">
                  <c:v>57.976</c:v>
                </c:pt>
                <c:pt idx="9">
                  <c:v>57.839</c:v>
                </c:pt>
                <c:pt idx="10">
                  <c:v>58.188</c:v>
                </c:pt>
                <c:pt idx="11">
                  <c:v>58.121</c:v>
                </c:pt>
                <c:pt idx="12">
                  <c:v>58.2</c:v>
                </c:pt>
                <c:pt idx="13">
                  <c:v>58.206</c:v>
                </c:pt>
                <c:pt idx="14">
                  <c:v>58.088</c:v>
                </c:pt>
                <c:pt idx="15">
                  <c:v>58.198</c:v>
                </c:pt>
                <c:pt idx="16">
                  <c:v>58.339</c:v>
                </c:pt>
                <c:pt idx="17">
                  <c:v>58.647</c:v>
                </c:pt>
                <c:pt idx="18">
                  <c:v>58.463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'A-finaali, data'!$L$5</c:f>
              <c:strCache>
                <c:ptCount val="1"/>
                <c:pt idx="0">
                  <c:v>Nigel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data'!$L$6:$L$24</c:f>
              <c:numCache>
                <c:ptCount val="19"/>
                <c:pt idx="0">
                  <c:v>75.558</c:v>
                </c:pt>
                <c:pt idx="1">
                  <c:v>58.256</c:v>
                </c:pt>
                <c:pt idx="2">
                  <c:v>59.167</c:v>
                </c:pt>
                <c:pt idx="3">
                  <c:v>57.774</c:v>
                </c:pt>
                <c:pt idx="4">
                  <c:v>57.439</c:v>
                </c:pt>
                <c:pt idx="5">
                  <c:v>57.928</c:v>
                </c:pt>
                <c:pt idx="6">
                  <c:v>58.618</c:v>
                </c:pt>
                <c:pt idx="7">
                  <c:v>60.459</c:v>
                </c:pt>
                <c:pt idx="8">
                  <c:v>58.054</c:v>
                </c:pt>
                <c:pt idx="9">
                  <c:v>57.357</c:v>
                </c:pt>
                <c:pt idx="10">
                  <c:v>57.767</c:v>
                </c:pt>
                <c:pt idx="11">
                  <c:v>58.225</c:v>
                </c:pt>
                <c:pt idx="12">
                  <c:v>58.069</c:v>
                </c:pt>
                <c:pt idx="13">
                  <c:v>57.265</c:v>
                </c:pt>
                <c:pt idx="14">
                  <c:v>60.078</c:v>
                </c:pt>
                <c:pt idx="15">
                  <c:v>58.164</c:v>
                </c:pt>
                <c:pt idx="16">
                  <c:v>57.882</c:v>
                </c:pt>
                <c:pt idx="17">
                  <c:v>58.872</c:v>
                </c:pt>
                <c:pt idx="18">
                  <c:v>59.568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'A-finaali, data'!$M$5</c:f>
              <c:strCache>
                <c:ptCount val="1"/>
                <c:pt idx="0">
                  <c:v>Arttu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data'!$M$6:$M$24</c:f>
              <c:numCache>
                <c:ptCount val="19"/>
                <c:pt idx="0">
                  <c:v>70.809</c:v>
                </c:pt>
                <c:pt idx="1">
                  <c:v>59.072</c:v>
                </c:pt>
                <c:pt idx="2">
                  <c:v>60.372</c:v>
                </c:pt>
                <c:pt idx="3">
                  <c:v>58.26</c:v>
                </c:pt>
                <c:pt idx="4">
                  <c:v>57.951</c:v>
                </c:pt>
                <c:pt idx="5">
                  <c:v>58.22</c:v>
                </c:pt>
                <c:pt idx="6">
                  <c:v>58.872</c:v>
                </c:pt>
                <c:pt idx="7">
                  <c:v>59.842</c:v>
                </c:pt>
                <c:pt idx="8">
                  <c:v>58.156</c:v>
                </c:pt>
                <c:pt idx="9">
                  <c:v>58.245</c:v>
                </c:pt>
                <c:pt idx="10">
                  <c:v>58.404</c:v>
                </c:pt>
                <c:pt idx="11">
                  <c:v>58.215</c:v>
                </c:pt>
                <c:pt idx="12">
                  <c:v>58.508</c:v>
                </c:pt>
                <c:pt idx="13">
                  <c:v>57.758</c:v>
                </c:pt>
                <c:pt idx="14">
                  <c:v>59.484</c:v>
                </c:pt>
                <c:pt idx="15">
                  <c:v>58.208</c:v>
                </c:pt>
                <c:pt idx="16">
                  <c:v>58.149</c:v>
                </c:pt>
                <c:pt idx="17">
                  <c:v>58.983</c:v>
                </c:pt>
                <c:pt idx="18">
                  <c:v>59.583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'A-finaali, data'!$N$5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data'!$N$6:$N$24</c:f>
            </c:numRef>
          </c:yVal>
          <c:smooth val="0"/>
        </c:ser>
        <c:ser>
          <c:idx val="12"/>
          <c:order val="12"/>
          <c:tx>
            <c:strRef>
              <c:f>'A-finaali, data'!$O$5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data'!$O$6:$O$24</c:f>
            </c:numRef>
          </c:yVal>
          <c:smooth val="0"/>
        </c:ser>
        <c:ser>
          <c:idx val="13"/>
          <c:order val="13"/>
          <c:tx>
            <c:strRef>
              <c:f>'A-finaali, data'!$P$5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data'!$P$6:$P$24</c:f>
            </c:numRef>
          </c:yVal>
          <c:smooth val="0"/>
        </c:ser>
        <c:ser>
          <c:idx val="11"/>
          <c:order val="14"/>
          <c:tx>
            <c:strRef>
              <c:f>'A-finaali, data'!$Q$5</c:f>
              <c:strCache>
                <c:ptCount val="1"/>
                <c:pt idx="0">
                  <c:v>Heke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data'!$Q$6:$Q$24</c:f>
              <c:numCache>
                <c:ptCount val="19"/>
                <c:pt idx="0">
                  <c:v>65.524</c:v>
                </c:pt>
                <c:pt idx="1">
                  <c:v>59.324</c:v>
                </c:pt>
                <c:pt idx="2">
                  <c:v>69.641</c:v>
                </c:pt>
                <c:pt idx="3">
                  <c:v>57.941</c:v>
                </c:pt>
                <c:pt idx="4">
                  <c:v>57.707</c:v>
                </c:pt>
                <c:pt idx="5">
                  <c:v>58.447</c:v>
                </c:pt>
                <c:pt idx="6">
                  <c:v>59.296</c:v>
                </c:pt>
                <c:pt idx="7">
                  <c:v>57.917</c:v>
                </c:pt>
                <c:pt idx="8">
                  <c:v>60.521</c:v>
                </c:pt>
                <c:pt idx="9">
                  <c:v>58.717</c:v>
                </c:pt>
                <c:pt idx="10">
                  <c:v>57.787</c:v>
                </c:pt>
                <c:pt idx="11">
                  <c:v>57.92</c:v>
                </c:pt>
                <c:pt idx="12">
                  <c:v>57.759</c:v>
                </c:pt>
                <c:pt idx="13">
                  <c:v>57.703</c:v>
                </c:pt>
                <c:pt idx="14">
                  <c:v>57.406</c:v>
                </c:pt>
                <c:pt idx="15">
                  <c:v>58.184</c:v>
                </c:pt>
                <c:pt idx="16">
                  <c:v>57.76</c:v>
                </c:pt>
                <c:pt idx="17">
                  <c:v>57.538</c:v>
                </c:pt>
                <c:pt idx="18">
                  <c:v>59.785</c:v>
                </c:pt>
              </c:numCache>
            </c:numRef>
          </c:yVal>
          <c:smooth val="0"/>
        </c:ser>
        <c:ser>
          <c:idx val="12"/>
          <c:order val="15"/>
          <c:tx>
            <c:strRef>
              <c:f>'A-finaali, data'!$R$5</c:f>
              <c:strCache>
                <c:ptCount val="1"/>
                <c:pt idx="0">
                  <c:v>Aynton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data'!$R$6:$R$24</c:f>
              <c:numCache>
                <c:ptCount val="19"/>
                <c:pt idx="0">
                  <c:v>63.511</c:v>
                </c:pt>
                <c:pt idx="1">
                  <c:v>60.578</c:v>
                </c:pt>
                <c:pt idx="2">
                  <c:v>60.534</c:v>
                </c:pt>
                <c:pt idx="3">
                  <c:v>57.946</c:v>
                </c:pt>
                <c:pt idx="4">
                  <c:v>59.624</c:v>
                </c:pt>
                <c:pt idx="5">
                  <c:v>59.121</c:v>
                </c:pt>
                <c:pt idx="6">
                  <c:v>58.285</c:v>
                </c:pt>
                <c:pt idx="7">
                  <c:v>58.75</c:v>
                </c:pt>
                <c:pt idx="8">
                  <c:v>58.861</c:v>
                </c:pt>
                <c:pt idx="9">
                  <c:v>58.928</c:v>
                </c:pt>
                <c:pt idx="10">
                  <c:v>58.503</c:v>
                </c:pt>
                <c:pt idx="11">
                  <c:v>59.001</c:v>
                </c:pt>
                <c:pt idx="12">
                  <c:v>58.911</c:v>
                </c:pt>
                <c:pt idx="13">
                  <c:v>58.047</c:v>
                </c:pt>
                <c:pt idx="14">
                  <c:v>58.591</c:v>
                </c:pt>
                <c:pt idx="15">
                  <c:v>58.781</c:v>
                </c:pt>
                <c:pt idx="16">
                  <c:v>58.879</c:v>
                </c:pt>
                <c:pt idx="17">
                  <c:v>59.071</c:v>
                </c:pt>
                <c:pt idx="18">
                  <c:v>58.628</c:v>
                </c:pt>
              </c:numCache>
            </c:numRef>
          </c:yVal>
          <c:smooth val="0"/>
        </c:ser>
        <c:ser>
          <c:idx val="13"/>
          <c:order val="16"/>
          <c:tx>
            <c:strRef>
              <c:f>'A-finaali, data'!$S$5</c:f>
              <c:strCache>
                <c:ptCount val="1"/>
                <c:pt idx="0">
                  <c:v>Velpert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data'!$S$6:$S$24</c:f>
              <c:numCache>
                <c:ptCount val="19"/>
                <c:pt idx="0">
                  <c:v>65.003</c:v>
                </c:pt>
                <c:pt idx="1">
                  <c:v>59.68</c:v>
                </c:pt>
                <c:pt idx="2">
                  <c:v>61.332</c:v>
                </c:pt>
                <c:pt idx="3">
                  <c:v>59.819</c:v>
                </c:pt>
                <c:pt idx="4">
                  <c:v>58.15</c:v>
                </c:pt>
                <c:pt idx="5">
                  <c:v>60.25</c:v>
                </c:pt>
                <c:pt idx="6">
                  <c:v>58.885</c:v>
                </c:pt>
                <c:pt idx="7">
                  <c:v>58.195</c:v>
                </c:pt>
                <c:pt idx="8">
                  <c:v>58.181</c:v>
                </c:pt>
                <c:pt idx="9">
                  <c:v>57.953</c:v>
                </c:pt>
                <c:pt idx="10">
                  <c:v>58.478</c:v>
                </c:pt>
                <c:pt idx="11">
                  <c:v>58.82</c:v>
                </c:pt>
                <c:pt idx="12">
                  <c:v>58.507</c:v>
                </c:pt>
                <c:pt idx="13">
                  <c:v>58.11</c:v>
                </c:pt>
                <c:pt idx="14">
                  <c:v>59.037</c:v>
                </c:pt>
                <c:pt idx="15">
                  <c:v>58.427</c:v>
                </c:pt>
                <c:pt idx="16">
                  <c:v>59.251</c:v>
                </c:pt>
                <c:pt idx="17">
                  <c:v>59.164</c:v>
                </c:pt>
                <c:pt idx="18">
                  <c:v>60.19</c:v>
                </c:pt>
              </c:numCache>
            </c:numRef>
          </c:yVal>
          <c:smooth val="0"/>
        </c:ser>
        <c:ser>
          <c:idx val="14"/>
          <c:order val="17"/>
          <c:tx>
            <c:strRef>
              <c:f>'A-finaali, data'!$T$5</c:f>
              <c:strCache>
                <c:ptCount val="1"/>
                <c:pt idx="0">
                  <c:v>Massa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data'!$T$6:$T$24</c:f>
              <c:numCache>
                <c:ptCount val="19"/>
                <c:pt idx="0">
                  <c:v>64.179</c:v>
                </c:pt>
                <c:pt idx="1">
                  <c:v>60.797</c:v>
                </c:pt>
                <c:pt idx="2">
                  <c:v>61.291</c:v>
                </c:pt>
                <c:pt idx="3">
                  <c:v>59.901</c:v>
                </c:pt>
                <c:pt idx="4">
                  <c:v>58.945</c:v>
                </c:pt>
                <c:pt idx="5">
                  <c:v>59.719</c:v>
                </c:pt>
                <c:pt idx="6">
                  <c:v>59.642</c:v>
                </c:pt>
                <c:pt idx="7">
                  <c:v>59.955</c:v>
                </c:pt>
                <c:pt idx="8">
                  <c:v>58.383</c:v>
                </c:pt>
                <c:pt idx="9">
                  <c:v>58.171</c:v>
                </c:pt>
                <c:pt idx="10">
                  <c:v>58.819</c:v>
                </c:pt>
                <c:pt idx="11">
                  <c:v>59.162</c:v>
                </c:pt>
                <c:pt idx="12">
                  <c:v>59.024</c:v>
                </c:pt>
                <c:pt idx="13">
                  <c:v>58.813</c:v>
                </c:pt>
                <c:pt idx="14">
                  <c:v>58.506</c:v>
                </c:pt>
                <c:pt idx="15">
                  <c:v>58.957</c:v>
                </c:pt>
                <c:pt idx="16">
                  <c:v>58.957</c:v>
                </c:pt>
                <c:pt idx="17">
                  <c:v>58.431</c:v>
                </c:pt>
                <c:pt idx="18">
                  <c:v>58.846</c:v>
                </c:pt>
              </c:numCache>
            </c:numRef>
          </c:yVal>
          <c:smooth val="0"/>
        </c:ser>
        <c:ser>
          <c:idx val="15"/>
          <c:order val="18"/>
          <c:tx>
            <c:strRef>
              <c:f>'A-finaali, data'!$U$5</c:f>
              <c:strCache>
                <c:ptCount val="1"/>
                <c:pt idx="0">
                  <c:v>Maxus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data'!$U$6:$U$24</c:f>
              <c:numCache>
                <c:ptCount val="19"/>
                <c:pt idx="0">
                  <c:v>65.543</c:v>
                </c:pt>
                <c:pt idx="1">
                  <c:v>60.28</c:v>
                </c:pt>
                <c:pt idx="2">
                  <c:v>61.222</c:v>
                </c:pt>
                <c:pt idx="3">
                  <c:v>59.37</c:v>
                </c:pt>
                <c:pt idx="4">
                  <c:v>58.933</c:v>
                </c:pt>
                <c:pt idx="5">
                  <c:v>59.151</c:v>
                </c:pt>
                <c:pt idx="6">
                  <c:v>61.024</c:v>
                </c:pt>
                <c:pt idx="7">
                  <c:v>61.318</c:v>
                </c:pt>
                <c:pt idx="8">
                  <c:v>60.98</c:v>
                </c:pt>
                <c:pt idx="9">
                  <c:v>59.354</c:v>
                </c:pt>
                <c:pt idx="10">
                  <c:v>59.567</c:v>
                </c:pt>
                <c:pt idx="11">
                  <c:v>60.182</c:v>
                </c:pt>
                <c:pt idx="12">
                  <c:v>60.752</c:v>
                </c:pt>
                <c:pt idx="13">
                  <c:v>60.182</c:v>
                </c:pt>
                <c:pt idx="14">
                  <c:v>61.665</c:v>
                </c:pt>
                <c:pt idx="15">
                  <c:v>60.003</c:v>
                </c:pt>
                <c:pt idx="16">
                  <c:v>60.486</c:v>
                </c:pt>
                <c:pt idx="17">
                  <c:v>59.621</c:v>
                </c:pt>
                <c:pt idx="18">
                  <c:v>60.016</c:v>
                </c:pt>
              </c:numCache>
            </c:numRef>
          </c:yVal>
          <c:smooth val="0"/>
        </c:ser>
        <c:ser>
          <c:idx val="16"/>
          <c:order val="19"/>
          <c:tx>
            <c:strRef>
              <c:f>'A-finaali, data'!$V$5</c:f>
              <c:strCache>
                <c:ptCount val="1"/>
                <c:pt idx="0">
                  <c:v>Pexi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data'!$V$6:$V$24</c:f>
              <c:numCache>
                <c:ptCount val="19"/>
                <c:pt idx="0">
                  <c:v>65.861</c:v>
                </c:pt>
                <c:pt idx="1">
                  <c:v>61.686</c:v>
                </c:pt>
                <c:pt idx="2">
                  <c:v>78.257</c:v>
                </c:pt>
                <c:pt idx="3">
                  <c:v>58.543</c:v>
                </c:pt>
                <c:pt idx="4">
                  <c:v>58.667</c:v>
                </c:pt>
                <c:pt idx="5">
                  <c:v>58.719</c:v>
                </c:pt>
                <c:pt idx="6">
                  <c:v>58.928</c:v>
                </c:pt>
                <c:pt idx="7">
                  <c:v>58.613</c:v>
                </c:pt>
                <c:pt idx="8">
                  <c:v>58.732</c:v>
                </c:pt>
                <c:pt idx="9">
                  <c:v>58.51</c:v>
                </c:pt>
                <c:pt idx="10">
                  <c:v>58.283</c:v>
                </c:pt>
                <c:pt idx="11">
                  <c:v>58.523</c:v>
                </c:pt>
                <c:pt idx="12">
                  <c:v>58.247</c:v>
                </c:pt>
                <c:pt idx="13">
                  <c:v>59.068</c:v>
                </c:pt>
                <c:pt idx="14">
                  <c:v>61.137</c:v>
                </c:pt>
                <c:pt idx="15">
                  <c:v>60.819</c:v>
                </c:pt>
                <c:pt idx="16">
                  <c:v>59.198</c:v>
                </c:pt>
                <c:pt idx="17">
                  <c:v>60.094</c:v>
                </c:pt>
                <c:pt idx="18">
                  <c:v>60.596</c:v>
                </c:pt>
              </c:numCache>
            </c:numRef>
          </c:yVal>
          <c:smooth val="0"/>
        </c:ser>
        <c:ser>
          <c:idx val="17"/>
          <c:order val="20"/>
          <c:tx>
            <c:strRef>
              <c:f>'A-finaali, data'!$W$5</c:f>
              <c:strCache>
                <c:ptCount val="1"/>
                <c:pt idx="0">
                  <c:v>Johnny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data'!$W$6:$W$24</c:f>
              <c:numCache>
                <c:ptCount val="19"/>
                <c:pt idx="0">
                  <c:v>80.87</c:v>
                </c:pt>
                <c:pt idx="1">
                  <c:v>60.84</c:v>
                </c:pt>
                <c:pt idx="2">
                  <c:v>61.228</c:v>
                </c:pt>
                <c:pt idx="3">
                  <c:v>59.219</c:v>
                </c:pt>
                <c:pt idx="4">
                  <c:v>59.691</c:v>
                </c:pt>
                <c:pt idx="5">
                  <c:v>59.658</c:v>
                </c:pt>
                <c:pt idx="6">
                  <c:v>59.188</c:v>
                </c:pt>
                <c:pt idx="7">
                  <c:v>59.601</c:v>
                </c:pt>
                <c:pt idx="8">
                  <c:v>60.094</c:v>
                </c:pt>
                <c:pt idx="9">
                  <c:v>59.332</c:v>
                </c:pt>
                <c:pt idx="10">
                  <c:v>59.277</c:v>
                </c:pt>
                <c:pt idx="11">
                  <c:v>59.51</c:v>
                </c:pt>
                <c:pt idx="12">
                  <c:v>59.817</c:v>
                </c:pt>
                <c:pt idx="13">
                  <c:v>58.961</c:v>
                </c:pt>
                <c:pt idx="14">
                  <c:v>59.403</c:v>
                </c:pt>
                <c:pt idx="15">
                  <c:v>59.047</c:v>
                </c:pt>
                <c:pt idx="16">
                  <c:v>61.081</c:v>
                </c:pt>
                <c:pt idx="17">
                  <c:v>59.9</c:v>
                </c:pt>
                <c:pt idx="18">
                  <c:v>61.727</c:v>
                </c:pt>
              </c:numCache>
            </c:numRef>
          </c:yVal>
          <c:smooth val="0"/>
        </c:ser>
        <c:ser>
          <c:idx val="18"/>
          <c:order val="21"/>
          <c:tx>
            <c:strRef>
              <c:f>'A-finaali, data'!$X$5</c:f>
              <c:strCache>
                <c:ptCount val="1"/>
                <c:pt idx="0">
                  <c:v>Paco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data'!$X$6:$X$24</c:f>
              <c:numCache>
                <c:ptCount val="19"/>
                <c:pt idx="0">
                  <c:v>66.808</c:v>
                </c:pt>
                <c:pt idx="1">
                  <c:v>60.84</c:v>
                </c:pt>
                <c:pt idx="2">
                  <c:v>61.534</c:v>
                </c:pt>
                <c:pt idx="3">
                  <c:v>59.803</c:v>
                </c:pt>
                <c:pt idx="4">
                  <c:v>60.655</c:v>
                </c:pt>
                <c:pt idx="5">
                  <c:v>59.378</c:v>
                </c:pt>
                <c:pt idx="6">
                  <c:v>60.044</c:v>
                </c:pt>
                <c:pt idx="7">
                  <c:v>60.949</c:v>
                </c:pt>
                <c:pt idx="8">
                  <c:v>61.768</c:v>
                </c:pt>
                <c:pt idx="9">
                  <c:v>59.313</c:v>
                </c:pt>
                <c:pt idx="10">
                  <c:v>59.323</c:v>
                </c:pt>
                <c:pt idx="11">
                  <c:v>60.525</c:v>
                </c:pt>
                <c:pt idx="12">
                  <c:v>60.681</c:v>
                </c:pt>
                <c:pt idx="13">
                  <c:v>60.94</c:v>
                </c:pt>
                <c:pt idx="14">
                  <c:v>59.756</c:v>
                </c:pt>
                <c:pt idx="15">
                  <c:v>60.065</c:v>
                </c:pt>
                <c:pt idx="16">
                  <c:v>60.293</c:v>
                </c:pt>
                <c:pt idx="17">
                  <c:v>61.026</c:v>
                </c:pt>
                <c:pt idx="18">
                  <c:v>60.686</c:v>
                </c:pt>
              </c:numCache>
            </c:numRef>
          </c:yVal>
          <c:smooth val="0"/>
        </c:ser>
        <c:ser>
          <c:idx val="19"/>
          <c:order val="22"/>
          <c:tx>
            <c:strRef>
              <c:f>'A-finaali, data'!$Y$5</c:f>
              <c:strCache>
                <c:ptCount val="1"/>
                <c:pt idx="0">
                  <c:v>Luigi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data'!$Y$6:$Y$24</c:f>
              <c:numCache>
                <c:ptCount val="19"/>
                <c:pt idx="0">
                  <c:v>64.218</c:v>
                </c:pt>
                <c:pt idx="1">
                  <c:v>60.699</c:v>
                </c:pt>
                <c:pt idx="2">
                  <c:v>59.843</c:v>
                </c:pt>
                <c:pt idx="3">
                  <c:v>59.823</c:v>
                </c:pt>
                <c:pt idx="4">
                  <c:v>60.261</c:v>
                </c:pt>
                <c:pt idx="5">
                  <c:v>60.069</c:v>
                </c:pt>
                <c:pt idx="6">
                  <c:v>61.452</c:v>
                </c:pt>
                <c:pt idx="7">
                  <c:v>62.411</c:v>
                </c:pt>
                <c:pt idx="8">
                  <c:v>61.139</c:v>
                </c:pt>
                <c:pt idx="9">
                  <c:v>60.002</c:v>
                </c:pt>
                <c:pt idx="10">
                  <c:v>60.409</c:v>
                </c:pt>
                <c:pt idx="11">
                  <c:v>60.34</c:v>
                </c:pt>
                <c:pt idx="12">
                  <c:v>60.141</c:v>
                </c:pt>
                <c:pt idx="13">
                  <c:v>59.743</c:v>
                </c:pt>
                <c:pt idx="14">
                  <c:v>60.582</c:v>
                </c:pt>
                <c:pt idx="15">
                  <c:v>60.102</c:v>
                </c:pt>
                <c:pt idx="16">
                  <c:v>60.385</c:v>
                </c:pt>
                <c:pt idx="17">
                  <c:v>60.129</c:v>
                </c:pt>
                <c:pt idx="18">
                  <c:v>60.404</c:v>
                </c:pt>
              </c:numCache>
            </c:numRef>
          </c:yVal>
          <c:smooth val="0"/>
        </c:ser>
        <c:axId val="66194777"/>
        <c:axId val="58882082"/>
      </c:scatterChart>
      <c:valAx>
        <c:axId val="66194777"/>
        <c:scaling>
          <c:orientation val="minMax"/>
          <c:max val="19"/>
        </c:scaling>
        <c:axPos val="b"/>
        <c:delete val="0"/>
        <c:numFmt formatCode="General" sourceLinked="1"/>
        <c:majorTickMark val="out"/>
        <c:minorTickMark val="none"/>
        <c:tickLblPos val="nextTo"/>
        <c:crossAx val="58882082"/>
        <c:crosses val="autoZero"/>
        <c:crossBetween val="midCat"/>
        <c:dispUnits/>
        <c:majorUnit val="1"/>
      </c:valAx>
      <c:valAx>
        <c:axId val="58882082"/>
        <c:scaling>
          <c:orientation val="minMax"/>
          <c:max val="61"/>
          <c:min val="56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66194777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Y53"/>
  <sheetViews>
    <sheetView workbookViewId="0" topLeftCell="B1">
      <selection activeCell="B1" sqref="B1"/>
    </sheetView>
  </sheetViews>
  <sheetFormatPr defaultColWidth="9.140625" defaultRowHeight="12.75"/>
  <cols>
    <col min="14" max="16" width="0" style="0" hidden="1" customWidth="1"/>
  </cols>
  <sheetData>
    <row r="5" spans="3:25" ht="12.75">
      <c r="C5" t="s">
        <v>13</v>
      </c>
      <c r="D5" t="s">
        <v>1</v>
      </c>
      <c r="E5" t="s">
        <v>10</v>
      </c>
      <c r="F5" t="s">
        <v>14</v>
      </c>
      <c r="G5" t="s">
        <v>5</v>
      </c>
      <c r="H5" t="s">
        <v>15</v>
      </c>
      <c r="I5" t="s">
        <v>16</v>
      </c>
      <c r="J5" t="s">
        <v>11</v>
      </c>
      <c r="K5" t="s">
        <v>17</v>
      </c>
      <c r="L5" t="s">
        <v>7</v>
      </c>
      <c r="M5" t="s">
        <v>4</v>
      </c>
      <c r="Q5" t="s">
        <v>3</v>
      </c>
      <c r="R5" t="s">
        <v>6</v>
      </c>
      <c r="S5" t="s">
        <v>18</v>
      </c>
      <c r="T5" t="s">
        <v>12</v>
      </c>
      <c r="U5" t="s">
        <v>9</v>
      </c>
      <c r="V5" t="s">
        <v>8</v>
      </c>
      <c r="W5" t="s">
        <v>19</v>
      </c>
      <c r="X5" t="s">
        <v>2</v>
      </c>
      <c r="Y5" t="s">
        <v>0</v>
      </c>
    </row>
    <row r="6" spans="2:25" ht="12.75">
      <c r="B6">
        <v>1</v>
      </c>
      <c r="C6" s="1">
        <v>60.719</v>
      </c>
      <c r="D6" s="1">
        <v>63.909</v>
      </c>
      <c r="E6" s="1">
        <v>65.818</v>
      </c>
      <c r="F6" s="1">
        <v>62.803</v>
      </c>
      <c r="G6" s="1">
        <v>61.573</v>
      </c>
      <c r="H6" s="1">
        <v>59.801</v>
      </c>
      <c r="I6" s="1">
        <v>62.559</v>
      </c>
      <c r="J6" s="1">
        <v>72.204</v>
      </c>
      <c r="K6" s="1">
        <v>62.909</v>
      </c>
      <c r="L6" s="1">
        <v>75.558</v>
      </c>
      <c r="M6" s="1">
        <v>70.809</v>
      </c>
      <c r="Q6">
        <v>65.524</v>
      </c>
      <c r="R6">
        <v>63.511</v>
      </c>
      <c r="S6">
        <v>65.003</v>
      </c>
      <c r="T6">
        <v>64.179</v>
      </c>
      <c r="U6">
        <v>65.543</v>
      </c>
      <c r="V6">
        <v>65.861</v>
      </c>
      <c r="W6">
        <v>80.87</v>
      </c>
      <c r="X6">
        <v>66.808</v>
      </c>
      <c r="Y6">
        <v>64.218</v>
      </c>
    </row>
    <row r="7" spans="2:25" ht="12.75">
      <c r="B7">
        <v>2</v>
      </c>
      <c r="C7" s="1">
        <v>56.731</v>
      </c>
      <c r="D7" s="1">
        <v>57.939</v>
      </c>
      <c r="E7" s="1">
        <v>59.314</v>
      </c>
      <c r="F7" s="1">
        <v>58.228</v>
      </c>
      <c r="G7" s="1">
        <v>59.975</v>
      </c>
      <c r="H7" s="1">
        <v>58.002</v>
      </c>
      <c r="I7" s="1">
        <v>59.019</v>
      </c>
      <c r="J7" s="1">
        <v>58.147</v>
      </c>
      <c r="K7" s="1">
        <v>59.512</v>
      </c>
      <c r="L7" s="1">
        <v>58.256</v>
      </c>
      <c r="M7" s="1">
        <v>59.072</v>
      </c>
      <c r="Q7">
        <v>59.324</v>
      </c>
      <c r="R7">
        <v>60.578</v>
      </c>
      <c r="S7">
        <v>59.68</v>
      </c>
      <c r="T7">
        <v>60.797</v>
      </c>
      <c r="U7">
        <v>60.28</v>
      </c>
      <c r="V7">
        <v>61.686</v>
      </c>
      <c r="W7">
        <v>60.84</v>
      </c>
      <c r="X7">
        <v>60.84</v>
      </c>
      <c r="Y7">
        <v>60.699</v>
      </c>
    </row>
    <row r="8" spans="2:25" ht="12.75">
      <c r="B8">
        <v>3</v>
      </c>
      <c r="C8" s="1">
        <v>56.708</v>
      </c>
      <c r="D8" s="1">
        <v>57.052</v>
      </c>
      <c r="E8" s="1">
        <v>60.19</v>
      </c>
      <c r="F8" s="1">
        <v>57.691</v>
      </c>
      <c r="G8" s="1">
        <v>58.706</v>
      </c>
      <c r="H8" s="1">
        <v>58.423</v>
      </c>
      <c r="I8" s="1">
        <v>58.786</v>
      </c>
      <c r="J8" s="1">
        <v>61.455</v>
      </c>
      <c r="K8" s="1">
        <v>58.15</v>
      </c>
      <c r="L8" s="1">
        <v>59.167</v>
      </c>
      <c r="M8" s="1">
        <v>60.372</v>
      </c>
      <c r="Q8">
        <v>69.641</v>
      </c>
      <c r="R8">
        <v>60.534</v>
      </c>
      <c r="S8">
        <v>61.332</v>
      </c>
      <c r="T8">
        <v>61.291</v>
      </c>
      <c r="U8">
        <v>61.222</v>
      </c>
      <c r="V8">
        <v>78.257</v>
      </c>
      <c r="W8">
        <v>61.228</v>
      </c>
      <c r="X8">
        <v>61.534</v>
      </c>
      <c r="Y8">
        <v>59.843</v>
      </c>
    </row>
    <row r="9" spans="2:25" ht="12.75">
      <c r="B9">
        <v>4</v>
      </c>
      <c r="C9" s="1">
        <v>56.501</v>
      </c>
      <c r="D9" s="1">
        <v>56.855</v>
      </c>
      <c r="E9" s="1">
        <v>57.978</v>
      </c>
      <c r="F9" s="1">
        <v>57.503</v>
      </c>
      <c r="G9" s="1">
        <v>58.422</v>
      </c>
      <c r="H9" s="1">
        <v>57.836</v>
      </c>
      <c r="I9" s="1">
        <v>57.628</v>
      </c>
      <c r="J9" s="1">
        <v>57.797</v>
      </c>
      <c r="K9" s="1">
        <v>58.691</v>
      </c>
      <c r="L9" s="1">
        <v>57.774</v>
      </c>
      <c r="M9" s="1">
        <v>58.26</v>
      </c>
      <c r="Q9">
        <v>57.941</v>
      </c>
      <c r="R9">
        <v>57.946</v>
      </c>
      <c r="S9">
        <v>59.819</v>
      </c>
      <c r="T9">
        <v>59.901</v>
      </c>
      <c r="U9">
        <v>59.37</v>
      </c>
      <c r="V9">
        <v>58.543</v>
      </c>
      <c r="W9">
        <v>59.219</v>
      </c>
      <c r="X9">
        <v>59.803</v>
      </c>
      <c r="Y9">
        <v>59.823</v>
      </c>
    </row>
    <row r="10" spans="2:25" ht="12.75">
      <c r="B10">
        <v>5</v>
      </c>
      <c r="C10" s="1">
        <v>56.263</v>
      </c>
      <c r="D10" s="1">
        <v>57.082</v>
      </c>
      <c r="E10" s="1">
        <v>57.485</v>
      </c>
      <c r="F10" s="1">
        <v>57.699</v>
      </c>
      <c r="G10" s="1">
        <v>57.528</v>
      </c>
      <c r="H10" s="1">
        <v>57.645</v>
      </c>
      <c r="I10" s="1">
        <v>57.593</v>
      </c>
      <c r="J10" s="1">
        <v>57.87</v>
      </c>
      <c r="K10" s="1">
        <v>58.81</v>
      </c>
      <c r="L10" s="1">
        <v>57.439</v>
      </c>
      <c r="M10" s="1">
        <v>57.951</v>
      </c>
      <c r="Q10">
        <v>57.707</v>
      </c>
      <c r="R10">
        <v>59.624</v>
      </c>
      <c r="S10">
        <v>58.15</v>
      </c>
      <c r="T10">
        <v>58.945</v>
      </c>
      <c r="U10">
        <v>58.933</v>
      </c>
      <c r="V10">
        <v>58.667</v>
      </c>
      <c r="W10">
        <v>59.691</v>
      </c>
      <c r="X10">
        <v>60.655</v>
      </c>
      <c r="Y10">
        <v>60.261</v>
      </c>
    </row>
    <row r="11" spans="2:25" ht="12.75">
      <c r="B11">
        <v>6</v>
      </c>
      <c r="C11" s="1">
        <v>56.393</v>
      </c>
      <c r="D11" s="1">
        <v>57.425</v>
      </c>
      <c r="E11" s="1">
        <v>56.955</v>
      </c>
      <c r="F11" s="1">
        <v>57.866</v>
      </c>
      <c r="G11" s="1">
        <v>57.101</v>
      </c>
      <c r="H11" s="1">
        <v>57.802</v>
      </c>
      <c r="I11" s="1">
        <v>57.694</v>
      </c>
      <c r="J11" s="1">
        <v>66.366</v>
      </c>
      <c r="K11" s="1">
        <v>57.775</v>
      </c>
      <c r="L11" s="1">
        <v>57.928</v>
      </c>
      <c r="M11" s="1">
        <v>58.22</v>
      </c>
      <c r="Q11">
        <v>58.447</v>
      </c>
      <c r="R11">
        <v>59.121</v>
      </c>
      <c r="S11">
        <v>60.25</v>
      </c>
      <c r="T11">
        <v>59.719</v>
      </c>
      <c r="U11">
        <v>59.151</v>
      </c>
      <c r="V11">
        <v>58.719</v>
      </c>
      <c r="W11">
        <v>59.658</v>
      </c>
      <c r="X11">
        <v>59.378</v>
      </c>
      <c r="Y11">
        <v>60.069</v>
      </c>
    </row>
    <row r="12" spans="2:25" ht="12.75">
      <c r="B12">
        <v>7</v>
      </c>
      <c r="C12" s="1">
        <v>56.555</v>
      </c>
      <c r="D12" s="1">
        <v>57.513</v>
      </c>
      <c r="E12" s="1">
        <v>56.469</v>
      </c>
      <c r="F12" s="1">
        <v>57.267</v>
      </c>
      <c r="G12" s="1">
        <v>56.994</v>
      </c>
      <c r="H12" s="1">
        <v>57.991</v>
      </c>
      <c r="I12" s="1">
        <v>57.858</v>
      </c>
      <c r="J12" s="1">
        <v>58.093</v>
      </c>
      <c r="K12" s="1">
        <v>58.669</v>
      </c>
      <c r="L12" s="1">
        <v>58.618</v>
      </c>
      <c r="M12" s="1">
        <v>58.872</v>
      </c>
      <c r="Q12">
        <v>59.296</v>
      </c>
      <c r="R12">
        <v>58.285</v>
      </c>
      <c r="S12">
        <v>58.885</v>
      </c>
      <c r="T12">
        <v>59.642</v>
      </c>
      <c r="U12">
        <v>61.024</v>
      </c>
      <c r="V12">
        <v>58.928</v>
      </c>
      <c r="W12">
        <v>59.188</v>
      </c>
      <c r="X12">
        <v>60.044</v>
      </c>
      <c r="Y12">
        <v>61.452</v>
      </c>
    </row>
    <row r="13" spans="2:25" ht="12.75">
      <c r="B13">
        <v>8</v>
      </c>
      <c r="C13" s="1">
        <v>56.389</v>
      </c>
      <c r="D13" s="1">
        <v>56.875</v>
      </c>
      <c r="E13" s="1">
        <v>56.388</v>
      </c>
      <c r="F13" s="1">
        <v>57.006</v>
      </c>
      <c r="G13" s="1">
        <v>57.233</v>
      </c>
      <c r="H13" s="1">
        <v>58.126</v>
      </c>
      <c r="I13" s="1">
        <v>57.568</v>
      </c>
      <c r="J13" s="1">
        <v>57.64</v>
      </c>
      <c r="K13" s="1">
        <v>57.682</v>
      </c>
      <c r="L13" s="1">
        <v>60.459</v>
      </c>
      <c r="M13" s="1">
        <v>59.842</v>
      </c>
      <c r="Q13">
        <v>57.917</v>
      </c>
      <c r="R13">
        <v>58.75</v>
      </c>
      <c r="S13">
        <v>58.195</v>
      </c>
      <c r="T13">
        <v>59.955</v>
      </c>
      <c r="U13">
        <v>61.318</v>
      </c>
      <c r="V13">
        <v>58.613</v>
      </c>
      <c r="W13">
        <v>59.601</v>
      </c>
      <c r="X13">
        <v>60.949</v>
      </c>
      <c r="Y13">
        <v>62.411</v>
      </c>
    </row>
    <row r="14" spans="2:25" ht="12.75">
      <c r="B14">
        <v>9</v>
      </c>
      <c r="C14" s="1">
        <v>56.819</v>
      </c>
      <c r="D14" s="1">
        <v>57.092</v>
      </c>
      <c r="E14" s="1">
        <v>56.315</v>
      </c>
      <c r="F14" s="1">
        <v>57.259</v>
      </c>
      <c r="G14" s="1">
        <v>57.702</v>
      </c>
      <c r="H14" s="1">
        <v>57.957</v>
      </c>
      <c r="I14" s="1">
        <v>57.541</v>
      </c>
      <c r="J14" s="1">
        <v>57.407</v>
      </c>
      <c r="K14" s="1">
        <v>57.976</v>
      </c>
      <c r="L14" s="1">
        <v>58.054</v>
      </c>
      <c r="M14" s="1">
        <v>58.156</v>
      </c>
      <c r="Q14">
        <v>60.521</v>
      </c>
      <c r="R14">
        <v>58.861</v>
      </c>
      <c r="S14">
        <v>58.181</v>
      </c>
      <c r="T14">
        <v>58.383</v>
      </c>
      <c r="U14">
        <v>60.98</v>
      </c>
      <c r="V14">
        <v>58.732</v>
      </c>
      <c r="W14">
        <v>60.094</v>
      </c>
      <c r="X14">
        <v>61.768</v>
      </c>
      <c r="Y14">
        <v>61.139</v>
      </c>
    </row>
    <row r="15" spans="2:25" ht="12.75">
      <c r="B15">
        <v>10</v>
      </c>
      <c r="C15" s="1">
        <v>57.045</v>
      </c>
      <c r="D15" s="1">
        <v>57.644</v>
      </c>
      <c r="E15" s="1">
        <v>56.696</v>
      </c>
      <c r="F15" s="1">
        <v>57.763</v>
      </c>
      <c r="G15" s="1">
        <v>57.5</v>
      </c>
      <c r="H15" s="1">
        <v>58.577</v>
      </c>
      <c r="I15" s="1">
        <v>57.471</v>
      </c>
      <c r="J15" s="1">
        <v>57.586</v>
      </c>
      <c r="K15" s="1">
        <v>57.839</v>
      </c>
      <c r="L15" s="1">
        <v>57.357</v>
      </c>
      <c r="M15" s="1">
        <v>58.245</v>
      </c>
      <c r="Q15">
        <v>58.717</v>
      </c>
      <c r="R15">
        <v>58.928</v>
      </c>
      <c r="S15">
        <v>57.953</v>
      </c>
      <c r="T15">
        <v>58.171</v>
      </c>
      <c r="U15">
        <v>59.354</v>
      </c>
      <c r="V15">
        <v>58.51</v>
      </c>
      <c r="W15">
        <v>59.332</v>
      </c>
      <c r="X15">
        <v>59.313</v>
      </c>
      <c r="Y15">
        <v>60.002</v>
      </c>
    </row>
    <row r="16" spans="2:25" ht="12.75">
      <c r="B16">
        <v>11</v>
      </c>
      <c r="C16" s="1">
        <v>56.879</v>
      </c>
      <c r="D16" s="1">
        <v>57.385</v>
      </c>
      <c r="E16" s="1">
        <v>56.429</v>
      </c>
      <c r="F16" s="1">
        <v>57.382</v>
      </c>
      <c r="G16" s="1">
        <v>57.583</v>
      </c>
      <c r="H16" s="1">
        <v>58.342</v>
      </c>
      <c r="I16" s="1">
        <v>57.796</v>
      </c>
      <c r="J16" s="1">
        <v>57.694</v>
      </c>
      <c r="K16" s="1">
        <v>58.188</v>
      </c>
      <c r="L16" s="1">
        <v>57.767</v>
      </c>
      <c r="M16" s="1">
        <v>58.404</v>
      </c>
      <c r="Q16">
        <v>57.787</v>
      </c>
      <c r="R16">
        <v>58.503</v>
      </c>
      <c r="S16">
        <v>58.478</v>
      </c>
      <c r="T16">
        <v>58.819</v>
      </c>
      <c r="U16">
        <v>59.567</v>
      </c>
      <c r="V16">
        <v>58.283</v>
      </c>
      <c r="W16">
        <v>59.277</v>
      </c>
      <c r="X16">
        <v>59.323</v>
      </c>
      <c r="Y16">
        <v>60.409</v>
      </c>
    </row>
    <row r="17" spans="2:25" ht="12.75">
      <c r="B17">
        <v>12</v>
      </c>
      <c r="C17" s="1">
        <v>56.839</v>
      </c>
      <c r="D17" s="1">
        <v>57.123</v>
      </c>
      <c r="E17" s="1">
        <v>57.225</v>
      </c>
      <c r="F17" s="1">
        <v>56.869</v>
      </c>
      <c r="G17" s="1">
        <v>58.067</v>
      </c>
      <c r="H17" s="1">
        <v>58.958</v>
      </c>
      <c r="I17" s="1">
        <v>56.965</v>
      </c>
      <c r="J17" s="1">
        <v>58.004</v>
      </c>
      <c r="K17" s="1">
        <v>58.121</v>
      </c>
      <c r="L17" s="1">
        <v>58.225</v>
      </c>
      <c r="M17" s="1">
        <v>58.215</v>
      </c>
      <c r="Q17">
        <v>57.92</v>
      </c>
      <c r="R17">
        <v>59.001</v>
      </c>
      <c r="S17">
        <v>58.82</v>
      </c>
      <c r="T17">
        <v>59.162</v>
      </c>
      <c r="U17">
        <v>60.182</v>
      </c>
      <c r="V17">
        <v>58.523</v>
      </c>
      <c r="W17">
        <v>59.51</v>
      </c>
      <c r="X17">
        <v>60.525</v>
      </c>
      <c r="Y17">
        <v>60.34</v>
      </c>
    </row>
    <row r="18" spans="2:25" ht="12.75">
      <c r="B18">
        <v>13</v>
      </c>
      <c r="C18" s="1">
        <v>57.103</v>
      </c>
      <c r="D18" s="1">
        <v>57.493</v>
      </c>
      <c r="E18" s="1">
        <v>57.449</v>
      </c>
      <c r="F18" s="1">
        <v>57.656</v>
      </c>
      <c r="G18" s="1">
        <v>57.912</v>
      </c>
      <c r="H18" s="1">
        <v>58.004</v>
      </c>
      <c r="I18" s="1">
        <v>58.178</v>
      </c>
      <c r="J18" s="1">
        <v>59.261</v>
      </c>
      <c r="K18" s="1">
        <v>58.2</v>
      </c>
      <c r="L18" s="1">
        <v>58.069</v>
      </c>
      <c r="M18" s="1">
        <v>58.508</v>
      </c>
      <c r="Q18">
        <v>57.759</v>
      </c>
      <c r="R18">
        <v>58.911</v>
      </c>
      <c r="S18">
        <v>58.507</v>
      </c>
      <c r="T18">
        <v>59.024</v>
      </c>
      <c r="U18">
        <v>60.752</v>
      </c>
      <c r="V18">
        <v>58.247</v>
      </c>
      <c r="W18">
        <v>59.817</v>
      </c>
      <c r="X18">
        <v>60.681</v>
      </c>
      <c r="Y18">
        <v>60.141</v>
      </c>
    </row>
    <row r="19" spans="2:25" ht="12.75">
      <c r="B19">
        <v>14</v>
      </c>
      <c r="C19" s="1">
        <v>56.848</v>
      </c>
      <c r="D19" s="1">
        <v>57.409</v>
      </c>
      <c r="E19" s="1">
        <v>56.759</v>
      </c>
      <c r="F19" s="1">
        <v>56.911</v>
      </c>
      <c r="G19" s="1">
        <v>56.889</v>
      </c>
      <c r="H19" s="1">
        <v>57.649</v>
      </c>
      <c r="I19" s="1">
        <v>57.471</v>
      </c>
      <c r="J19" s="1">
        <v>56.993</v>
      </c>
      <c r="K19" s="1">
        <v>58.206</v>
      </c>
      <c r="L19" s="1">
        <v>57.265</v>
      </c>
      <c r="M19" s="1">
        <v>57.758</v>
      </c>
      <c r="Q19">
        <v>57.703</v>
      </c>
      <c r="R19">
        <v>58.047</v>
      </c>
      <c r="S19">
        <v>58.11</v>
      </c>
      <c r="T19">
        <v>58.813</v>
      </c>
      <c r="U19">
        <v>60.182</v>
      </c>
      <c r="V19">
        <v>59.068</v>
      </c>
      <c r="W19">
        <v>58.961</v>
      </c>
      <c r="X19">
        <v>60.94</v>
      </c>
      <c r="Y19">
        <v>59.743</v>
      </c>
    </row>
    <row r="20" spans="2:25" ht="12.75">
      <c r="B20">
        <v>15</v>
      </c>
      <c r="C20" s="1">
        <v>56.716</v>
      </c>
      <c r="D20" s="1">
        <v>57.041</v>
      </c>
      <c r="E20" s="1">
        <v>57.51</v>
      </c>
      <c r="F20" s="1">
        <v>57.116</v>
      </c>
      <c r="G20" s="1">
        <v>58.141</v>
      </c>
      <c r="H20" s="1">
        <v>57.358</v>
      </c>
      <c r="I20" s="1">
        <v>57.47</v>
      </c>
      <c r="J20" s="1">
        <v>59.736</v>
      </c>
      <c r="K20" s="1">
        <v>58.088</v>
      </c>
      <c r="L20" s="1">
        <v>60.078</v>
      </c>
      <c r="M20" s="1">
        <v>59.484</v>
      </c>
      <c r="Q20">
        <v>57.406</v>
      </c>
      <c r="R20">
        <v>58.591</v>
      </c>
      <c r="S20">
        <v>59.037</v>
      </c>
      <c r="T20">
        <v>58.506</v>
      </c>
      <c r="U20">
        <v>61.665</v>
      </c>
      <c r="V20">
        <v>61.137</v>
      </c>
      <c r="W20">
        <v>59.403</v>
      </c>
      <c r="X20">
        <v>59.756</v>
      </c>
      <c r="Y20">
        <v>60.582</v>
      </c>
    </row>
    <row r="21" spans="2:25" ht="12.75">
      <c r="B21">
        <v>16</v>
      </c>
      <c r="C21" s="1">
        <v>56.972</v>
      </c>
      <c r="D21" s="1">
        <v>56.887</v>
      </c>
      <c r="E21" s="1">
        <v>56.515</v>
      </c>
      <c r="F21" s="1">
        <v>57.302</v>
      </c>
      <c r="G21" s="1">
        <v>56.915</v>
      </c>
      <c r="H21" s="1">
        <v>57.369</v>
      </c>
      <c r="I21" s="1">
        <v>57.533</v>
      </c>
      <c r="J21" s="1">
        <v>58.459</v>
      </c>
      <c r="K21" s="1">
        <v>58.198</v>
      </c>
      <c r="L21" s="1">
        <v>58.164</v>
      </c>
      <c r="M21" s="1">
        <v>58.208</v>
      </c>
      <c r="Q21">
        <v>58.184</v>
      </c>
      <c r="R21">
        <v>58.781</v>
      </c>
      <c r="S21">
        <v>58.427</v>
      </c>
      <c r="T21">
        <v>58.957</v>
      </c>
      <c r="U21">
        <v>60.003</v>
      </c>
      <c r="V21">
        <v>60.819</v>
      </c>
      <c r="W21">
        <v>59.047</v>
      </c>
      <c r="X21">
        <v>60.065</v>
      </c>
      <c r="Y21">
        <v>60.102</v>
      </c>
    </row>
    <row r="22" spans="2:25" ht="12.75">
      <c r="B22">
        <v>17</v>
      </c>
      <c r="C22" s="1">
        <v>59.106</v>
      </c>
      <c r="D22" s="1">
        <v>56.875</v>
      </c>
      <c r="E22" s="1">
        <v>56.525</v>
      </c>
      <c r="F22" s="1">
        <v>56.888</v>
      </c>
      <c r="G22" s="1">
        <v>56.767</v>
      </c>
      <c r="H22" s="1">
        <v>57.503</v>
      </c>
      <c r="I22" s="1">
        <v>57.171</v>
      </c>
      <c r="J22" s="1">
        <v>58.313</v>
      </c>
      <c r="K22" s="1">
        <v>58.339</v>
      </c>
      <c r="L22" s="1">
        <v>57.882</v>
      </c>
      <c r="M22" s="1">
        <v>58.149</v>
      </c>
      <c r="Q22">
        <v>57.76</v>
      </c>
      <c r="R22">
        <v>58.879</v>
      </c>
      <c r="S22">
        <v>59.251</v>
      </c>
      <c r="T22">
        <v>58.957</v>
      </c>
      <c r="U22">
        <v>60.486</v>
      </c>
      <c r="V22">
        <v>59.198</v>
      </c>
      <c r="W22">
        <v>61.081</v>
      </c>
      <c r="X22">
        <v>60.293</v>
      </c>
      <c r="Y22">
        <v>60.385</v>
      </c>
    </row>
    <row r="23" spans="2:25" ht="12.75">
      <c r="B23">
        <v>18</v>
      </c>
      <c r="C23" s="1">
        <v>57.057</v>
      </c>
      <c r="D23" s="1">
        <v>57.214</v>
      </c>
      <c r="E23" s="1">
        <v>56.537</v>
      </c>
      <c r="F23" s="1">
        <v>57.456</v>
      </c>
      <c r="G23" s="1">
        <v>57.594</v>
      </c>
      <c r="H23" s="1">
        <v>57.289</v>
      </c>
      <c r="I23" s="1">
        <v>57.406</v>
      </c>
      <c r="J23" s="1">
        <v>57.862</v>
      </c>
      <c r="K23" s="1">
        <v>58.647</v>
      </c>
      <c r="L23" s="1">
        <v>58.872</v>
      </c>
      <c r="M23" s="1">
        <v>58.983</v>
      </c>
      <c r="Q23">
        <v>57.538</v>
      </c>
      <c r="R23">
        <v>59.071</v>
      </c>
      <c r="S23">
        <v>59.164</v>
      </c>
      <c r="T23">
        <v>58.431</v>
      </c>
      <c r="U23">
        <v>59.621</v>
      </c>
      <c r="V23">
        <v>60.094</v>
      </c>
      <c r="W23">
        <v>59.9</v>
      </c>
      <c r="X23">
        <v>61.026</v>
      </c>
      <c r="Y23">
        <v>60.129</v>
      </c>
    </row>
    <row r="24" spans="2:25" ht="12.75">
      <c r="B24">
        <v>19</v>
      </c>
      <c r="C24" s="1">
        <v>56.943</v>
      </c>
      <c r="D24" s="1">
        <v>56.768</v>
      </c>
      <c r="E24" s="1">
        <v>57.934</v>
      </c>
      <c r="F24" s="1">
        <v>58.174</v>
      </c>
      <c r="G24" s="1">
        <v>58.378</v>
      </c>
      <c r="H24" s="1">
        <v>58.256</v>
      </c>
      <c r="I24" s="1">
        <v>57.603</v>
      </c>
      <c r="J24" s="1">
        <v>58.196</v>
      </c>
      <c r="K24" s="1">
        <v>58.463</v>
      </c>
      <c r="L24" s="1">
        <v>59.568</v>
      </c>
      <c r="M24" s="1">
        <v>59.583</v>
      </c>
      <c r="Q24">
        <v>59.785</v>
      </c>
      <c r="R24">
        <v>58.628</v>
      </c>
      <c r="S24">
        <v>60.19</v>
      </c>
      <c r="T24">
        <v>58.846</v>
      </c>
      <c r="U24">
        <v>60.016</v>
      </c>
      <c r="V24">
        <v>60.596</v>
      </c>
      <c r="W24">
        <v>61.727</v>
      </c>
      <c r="X24">
        <v>60.686</v>
      </c>
      <c r="Y24">
        <v>60.404</v>
      </c>
    </row>
    <row r="26" spans="3:25" ht="12.75">
      <c r="C26" s="1">
        <f>C27-SUM(C6:C24)</f>
        <v>0</v>
      </c>
      <c r="D26" s="1">
        <f>D27-SUM(D6:D24)</f>
        <v>0</v>
      </c>
      <c r="E26" s="1">
        <f aca="true" t="shared" si="0" ref="E26:L26">E27-SUM(E6:E24)</f>
        <v>0</v>
      </c>
      <c r="F26" s="1">
        <f t="shared" si="0"/>
        <v>0</v>
      </c>
      <c r="G26" s="1">
        <f t="shared" si="0"/>
        <v>0</v>
      </c>
      <c r="H26" s="1">
        <f t="shared" si="0"/>
        <v>0</v>
      </c>
      <c r="I26" s="1">
        <f t="shared" si="0"/>
        <v>0</v>
      </c>
      <c r="J26" s="1">
        <f t="shared" si="0"/>
        <v>0</v>
      </c>
      <c r="K26" s="1">
        <f t="shared" si="0"/>
        <v>0</v>
      </c>
      <c r="L26" s="1">
        <f t="shared" si="0"/>
        <v>0</v>
      </c>
      <c r="M26" s="1">
        <f aca="true" t="shared" si="1" ref="M26:Y26">M27-SUM(M6:M24)</f>
        <v>0</v>
      </c>
      <c r="N26" s="1">
        <f t="shared" si="1"/>
        <v>648.342</v>
      </c>
      <c r="O26" s="1">
        <f t="shared" si="1"/>
        <v>649.342</v>
      </c>
      <c r="P26" s="1">
        <f t="shared" si="1"/>
        <v>650.342</v>
      </c>
      <c r="Q26" s="1">
        <f t="shared" si="1"/>
        <v>0</v>
      </c>
      <c r="R26" s="1">
        <f t="shared" si="1"/>
        <v>0</v>
      </c>
      <c r="S26" s="1">
        <f t="shared" si="1"/>
        <v>0</v>
      </c>
      <c r="T26" s="1">
        <f t="shared" si="1"/>
        <v>0</v>
      </c>
      <c r="U26" s="1">
        <f t="shared" si="1"/>
        <v>0</v>
      </c>
      <c r="V26" s="1">
        <f t="shared" si="1"/>
        <v>0</v>
      </c>
      <c r="W26" s="1">
        <f t="shared" si="1"/>
        <v>0</v>
      </c>
      <c r="X26" s="1">
        <f t="shared" si="1"/>
        <v>0</v>
      </c>
      <c r="Y26" s="1">
        <f t="shared" si="1"/>
        <v>0</v>
      </c>
    </row>
    <row r="27" spans="3:25" ht="12.75">
      <c r="C27" s="1">
        <v>1084.586</v>
      </c>
      <c r="D27" s="1">
        <v>1093.581</v>
      </c>
      <c r="E27" s="1">
        <v>1096.491</v>
      </c>
      <c r="F27" s="1">
        <v>1096.839</v>
      </c>
      <c r="G27" s="1">
        <v>1100.98</v>
      </c>
      <c r="H27" s="1">
        <v>1102.888</v>
      </c>
      <c r="I27" s="1">
        <v>1101.31</v>
      </c>
      <c r="J27" s="1">
        <v>1129.083</v>
      </c>
      <c r="K27" s="1">
        <v>1112.463</v>
      </c>
      <c r="L27" s="1">
        <v>1126.5</v>
      </c>
      <c r="M27" s="1">
        <v>1127.091</v>
      </c>
      <c r="N27" s="1">
        <v>648.342</v>
      </c>
      <c r="O27" s="1">
        <v>649.342</v>
      </c>
      <c r="P27" s="1">
        <v>650.342</v>
      </c>
      <c r="Q27" s="1">
        <v>1126.877</v>
      </c>
      <c r="R27" s="1">
        <v>1124.55</v>
      </c>
      <c r="S27" s="1">
        <v>1127.432</v>
      </c>
      <c r="T27" s="1">
        <v>1130.498</v>
      </c>
      <c r="U27" s="1">
        <v>1149.649</v>
      </c>
      <c r="V27" s="1">
        <v>1152.481</v>
      </c>
      <c r="W27" s="1">
        <v>1158.444</v>
      </c>
      <c r="X27" s="1">
        <v>1154.387</v>
      </c>
      <c r="Y27" s="1">
        <v>1152.152</v>
      </c>
    </row>
    <row r="28" spans="4:12" ht="12.75">
      <c r="D28" s="1"/>
      <c r="E28" s="1"/>
      <c r="F28" s="1"/>
      <c r="G28" s="1"/>
      <c r="H28" s="1"/>
      <c r="I28" s="1"/>
      <c r="J28" s="1"/>
      <c r="K28" s="1"/>
      <c r="L28" s="1"/>
    </row>
    <row r="32" spans="3:25" ht="12.75">
      <c r="C32" s="1">
        <v>0</v>
      </c>
      <c r="D32" s="1">
        <f>D26-$C$26</f>
        <v>0</v>
      </c>
      <c r="E32" s="1">
        <f aca="true" t="shared" si="2" ref="E32:Y32">E26-$C$26</f>
        <v>0</v>
      </c>
      <c r="F32" s="1">
        <f t="shared" si="2"/>
        <v>0</v>
      </c>
      <c r="G32" s="1">
        <f t="shared" si="2"/>
        <v>0</v>
      </c>
      <c r="H32" s="1">
        <f t="shared" si="2"/>
        <v>0</v>
      </c>
      <c r="I32" s="1">
        <f t="shared" si="2"/>
        <v>0</v>
      </c>
      <c r="J32" s="1">
        <f t="shared" si="2"/>
        <v>0</v>
      </c>
      <c r="K32" s="1">
        <f t="shared" si="2"/>
        <v>0</v>
      </c>
      <c r="L32" s="1">
        <f t="shared" si="2"/>
        <v>0</v>
      </c>
      <c r="M32" s="1">
        <f t="shared" si="2"/>
        <v>0</v>
      </c>
      <c r="N32" s="1">
        <f t="shared" si="2"/>
        <v>648.342</v>
      </c>
      <c r="O32" s="1">
        <f t="shared" si="2"/>
        <v>649.342</v>
      </c>
      <c r="P32" s="1">
        <f t="shared" si="2"/>
        <v>650.342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</row>
    <row r="33" spans="3:25" ht="12.75">
      <c r="C33" t="str">
        <f>C5</f>
        <v>Torso</v>
      </c>
      <c r="D33" t="str">
        <f aca="true" t="shared" si="3" ref="D33:Y33">D5</f>
        <v>Jario</v>
      </c>
      <c r="E33" t="str">
        <f t="shared" si="3"/>
        <v>Jules</v>
      </c>
      <c r="F33" t="str">
        <f t="shared" si="3"/>
        <v>Big Bug</v>
      </c>
      <c r="G33" t="str">
        <f t="shared" si="3"/>
        <v>Alex</v>
      </c>
      <c r="H33" t="str">
        <f t="shared" si="3"/>
        <v>Jukka</v>
      </c>
      <c r="I33" t="str">
        <f t="shared" si="3"/>
        <v>Spark</v>
      </c>
      <c r="J33" t="str">
        <f t="shared" si="3"/>
        <v>Alex jr</v>
      </c>
      <c r="K33" t="str">
        <f t="shared" si="3"/>
        <v>Sir</v>
      </c>
      <c r="L33" t="str">
        <f t="shared" si="3"/>
        <v>Nigel</v>
      </c>
      <c r="M33" t="str">
        <f t="shared" si="3"/>
        <v>Arttu</v>
      </c>
      <c r="N33">
        <f t="shared" si="3"/>
        <v>0</v>
      </c>
      <c r="O33">
        <f t="shared" si="3"/>
        <v>0</v>
      </c>
      <c r="P33">
        <f t="shared" si="3"/>
        <v>0</v>
      </c>
      <c r="Q33" t="str">
        <f t="shared" si="3"/>
        <v>Heke</v>
      </c>
      <c r="R33" t="str">
        <f t="shared" si="3"/>
        <v>Aynton</v>
      </c>
      <c r="S33" t="str">
        <f t="shared" si="3"/>
        <v>Velpert</v>
      </c>
      <c r="T33" t="str">
        <f t="shared" si="3"/>
        <v>Massa</v>
      </c>
      <c r="U33" t="str">
        <f t="shared" si="3"/>
        <v>Maxus</v>
      </c>
      <c r="V33" t="str">
        <f t="shared" si="3"/>
        <v>Pexi</v>
      </c>
      <c r="W33" t="str">
        <f t="shared" si="3"/>
        <v>Johnny</v>
      </c>
      <c r="X33" t="str">
        <f t="shared" si="3"/>
        <v>Paco</v>
      </c>
      <c r="Y33" t="str">
        <f t="shared" si="3"/>
        <v>Luigi</v>
      </c>
    </row>
    <row r="34" spans="2:25" ht="12.75">
      <c r="B34">
        <v>0</v>
      </c>
      <c r="C34">
        <v>0</v>
      </c>
      <c r="D34">
        <v>2.5</v>
      </c>
      <c r="E34">
        <v>3.5</v>
      </c>
      <c r="F34">
        <v>-1</v>
      </c>
      <c r="G34">
        <v>-1.5</v>
      </c>
      <c r="H34">
        <v>-2</v>
      </c>
      <c r="I34">
        <v>1</v>
      </c>
      <c r="J34">
        <v>-4.5</v>
      </c>
      <c r="K34">
        <v>-4</v>
      </c>
      <c r="L34">
        <v>3</v>
      </c>
      <c r="M34">
        <v>2</v>
      </c>
      <c r="Q34">
        <v>5</v>
      </c>
      <c r="R34">
        <v>4</v>
      </c>
      <c r="S34">
        <v>0.5</v>
      </c>
      <c r="T34">
        <v>-0.5</v>
      </c>
      <c r="U34">
        <v>1.5</v>
      </c>
      <c r="V34">
        <v>-3</v>
      </c>
      <c r="W34">
        <v>4.5</v>
      </c>
      <c r="X34">
        <v>-5</v>
      </c>
      <c r="Y34">
        <v>-2.5</v>
      </c>
    </row>
    <row r="35" spans="2:25" ht="12.75">
      <c r="B35">
        <v>1</v>
      </c>
      <c r="C35">
        <v>0</v>
      </c>
      <c r="D35" s="1">
        <f>D6-$C$6+D32</f>
        <v>3.1899999999999977</v>
      </c>
      <c r="E35" s="1">
        <f aca="true" t="shared" si="4" ref="E35:L35">E6-$C$6+E32</f>
        <v>5.098999999999997</v>
      </c>
      <c r="F35" s="1">
        <f t="shared" si="4"/>
        <v>2.083999999999996</v>
      </c>
      <c r="G35" s="1">
        <f t="shared" si="4"/>
        <v>0.8539999999999992</v>
      </c>
      <c r="H35" s="1">
        <f t="shared" si="4"/>
        <v>-0.9179999999999993</v>
      </c>
      <c r="I35" s="1">
        <f t="shared" si="4"/>
        <v>1.8399999999999963</v>
      </c>
      <c r="J35" s="1">
        <f t="shared" si="4"/>
        <v>11.484999999999992</v>
      </c>
      <c r="K35" s="1">
        <f t="shared" si="4"/>
        <v>2.1899999999999977</v>
      </c>
      <c r="L35" s="1">
        <f t="shared" si="4"/>
        <v>14.839000000000006</v>
      </c>
      <c r="M35" s="1">
        <f aca="true" t="shared" si="5" ref="M35:Y35">M6-$C$6+M32</f>
        <v>10.089999999999996</v>
      </c>
      <c r="N35" s="1">
        <f t="shared" si="5"/>
        <v>587.6229999999999</v>
      </c>
      <c r="O35" s="1">
        <f t="shared" si="5"/>
        <v>588.6229999999999</v>
      </c>
      <c r="P35" s="1">
        <f t="shared" si="5"/>
        <v>589.6229999999999</v>
      </c>
      <c r="Q35" s="1">
        <f t="shared" si="5"/>
        <v>4.805</v>
      </c>
      <c r="R35" s="1">
        <f t="shared" si="5"/>
        <v>2.7920000000000016</v>
      </c>
      <c r="S35" s="1">
        <f t="shared" si="5"/>
        <v>4.283999999999999</v>
      </c>
      <c r="T35" s="1">
        <f t="shared" si="5"/>
        <v>3.460000000000001</v>
      </c>
      <c r="U35" s="1">
        <f t="shared" si="5"/>
        <v>4.824000000000005</v>
      </c>
      <c r="V35" s="1">
        <f t="shared" si="5"/>
        <v>5.142000000000003</v>
      </c>
      <c r="W35" s="1">
        <f t="shared" si="5"/>
        <v>20.151000000000003</v>
      </c>
      <c r="X35" s="1">
        <f t="shared" si="5"/>
        <v>6.089000000000006</v>
      </c>
      <c r="Y35" s="1">
        <f t="shared" si="5"/>
        <v>3.4990000000000023</v>
      </c>
    </row>
    <row r="36" spans="2:25" ht="12.75">
      <c r="B36">
        <v>2</v>
      </c>
      <c r="C36">
        <v>0</v>
      </c>
      <c r="D36" s="1">
        <f aca="true" t="shared" si="6" ref="D36:L36">D35+D7-$C7</f>
        <v>4.397999999999996</v>
      </c>
      <c r="E36" s="1">
        <f t="shared" si="6"/>
        <v>7.681999999999995</v>
      </c>
      <c r="F36" s="1">
        <f t="shared" si="6"/>
        <v>3.580999999999996</v>
      </c>
      <c r="G36" s="1">
        <f t="shared" si="6"/>
        <v>4.097999999999999</v>
      </c>
      <c r="H36" s="1">
        <f t="shared" si="6"/>
        <v>0.35300000000000153</v>
      </c>
      <c r="I36" s="1">
        <f t="shared" si="6"/>
        <v>4.127999999999993</v>
      </c>
      <c r="J36" s="1">
        <f t="shared" si="6"/>
        <v>12.90099999999999</v>
      </c>
      <c r="K36" s="1">
        <f t="shared" si="6"/>
        <v>4.9709999999999965</v>
      </c>
      <c r="L36" s="1">
        <f t="shared" si="6"/>
        <v>16.363999999999997</v>
      </c>
      <c r="M36" s="1">
        <f aca="true" t="shared" si="7" ref="M36:M53">M35+M7-$C7</f>
        <v>12.431000000000004</v>
      </c>
      <c r="N36" s="1">
        <f aca="true" t="shared" si="8" ref="N36:N53">N35+N7-$C7</f>
        <v>530.8919999999999</v>
      </c>
      <c r="O36" s="1">
        <f aca="true" t="shared" si="9" ref="O36:O53">O35+O7-$C7</f>
        <v>531.8919999999999</v>
      </c>
      <c r="P36" s="1">
        <f aca="true" t="shared" si="10" ref="P36:P53">P35+P7-$C7</f>
        <v>532.8919999999999</v>
      </c>
      <c r="Q36" s="1">
        <f aca="true" t="shared" si="11" ref="Q36:Q53">Q35+Q7-$C7</f>
        <v>7.397999999999989</v>
      </c>
      <c r="R36" s="1">
        <f aca="true" t="shared" si="12" ref="R36:R53">R35+R7-$C7</f>
        <v>6.639000000000003</v>
      </c>
      <c r="S36" s="1">
        <f aca="true" t="shared" si="13" ref="S36:S53">S35+S7-$C7</f>
        <v>7.232999999999997</v>
      </c>
      <c r="T36" s="1">
        <f aca="true" t="shared" si="14" ref="T36:T53">T35+T7-$C7</f>
        <v>7.526000000000003</v>
      </c>
      <c r="U36" s="1">
        <f aca="true" t="shared" si="15" ref="U36:U53">U35+U7-$C7</f>
        <v>8.373000000000012</v>
      </c>
      <c r="V36" s="1">
        <f aca="true" t="shared" si="16" ref="V36:V53">V35+V7-$C7</f>
        <v>10.097000000000001</v>
      </c>
      <c r="W36" s="1">
        <f aca="true" t="shared" si="17" ref="W36:W53">W35+W7-$C7</f>
        <v>24.260000000000012</v>
      </c>
      <c r="X36" s="1">
        <f aca="true" t="shared" si="18" ref="X36:X53">X35+X7-$C7</f>
        <v>10.198</v>
      </c>
      <c r="Y36" s="1">
        <f aca="true" t="shared" si="19" ref="Y36:Y53">Y35+Y7-$C7</f>
        <v>7.467000000000006</v>
      </c>
    </row>
    <row r="37" spans="2:25" ht="12.75">
      <c r="B37">
        <v>3</v>
      </c>
      <c r="C37">
        <v>0</v>
      </c>
      <c r="D37" s="1">
        <f aca="true" t="shared" si="20" ref="D37:D53">D36+D8-$C8</f>
        <v>4.741999999999997</v>
      </c>
      <c r="E37" s="1">
        <f aca="true" t="shared" si="21" ref="E37:E50">E36+E8-$C8</f>
        <v>11.163999999999987</v>
      </c>
      <c r="F37" s="1">
        <f aca="true" t="shared" si="22" ref="F37:F50">F36+F8-$C8</f>
        <v>4.564</v>
      </c>
      <c r="G37" s="1">
        <f aca="true" t="shared" si="23" ref="G37:G50">G36+G8-$C8</f>
        <v>6.096000000000004</v>
      </c>
      <c r="H37" s="1">
        <f aca="true" t="shared" si="24" ref="H37:H50">H36+H8-$C8</f>
        <v>2.068000000000005</v>
      </c>
      <c r="I37" s="1">
        <f aca="true" t="shared" si="25" ref="I37:I50">I36+I8-$C8</f>
        <v>6.205999999999996</v>
      </c>
      <c r="J37" s="1">
        <f aca="true" t="shared" si="26" ref="J37:J50">J36+J8-$C8</f>
        <v>17.647999999999996</v>
      </c>
      <c r="K37" s="1">
        <f aca="true" t="shared" si="27" ref="K37:K50">K36+K8-$C8</f>
        <v>6.412999999999997</v>
      </c>
      <c r="L37" s="1">
        <f aca="true" t="shared" si="28" ref="L37:L50">L36+L8-$C8</f>
        <v>18.823000000000008</v>
      </c>
      <c r="M37" s="1">
        <f t="shared" si="7"/>
        <v>16.095</v>
      </c>
      <c r="N37" s="1">
        <f t="shared" si="8"/>
        <v>474.18399999999997</v>
      </c>
      <c r="O37" s="1">
        <f t="shared" si="9"/>
        <v>475.18399999999997</v>
      </c>
      <c r="P37" s="1">
        <f t="shared" si="10"/>
        <v>476.18399999999997</v>
      </c>
      <c r="Q37" s="1">
        <f t="shared" si="11"/>
        <v>20.33099999999999</v>
      </c>
      <c r="R37" s="1">
        <f t="shared" si="12"/>
        <v>10.465000000000003</v>
      </c>
      <c r="S37" s="1">
        <f t="shared" si="13"/>
        <v>11.857</v>
      </c>
      <c r="T37" s="1">
        <f t="shared" si="14"/>
        <v>12.109000000000009</v>
      </c>
      <c r="U37" s="1">
        <f t="shared" si="15"/>
        <v>12.887000000000015</v>
      </c>
      <c r="V37" s="1">
        <f t="shared" si="16"/>
        <v>31.646000000000015</v>
      </c>
      <c r="W37" s="1">
        <f t="shared" si="17"/>
        <v>28.780000000000015</v>
      </c>
      <c r="X37" s="1">
        <f t="shared" si="18"/>
        <v>15.024000000000001</v>
      </c>
      <c r="Y37" s="1">
        <f t="shared" si="19"/>
        <v>10.602000000000004</v>
      </c>
    </row>
    <row r="38" spans="2:25" ht="12.75">
      <c r="B38">
        <v>4</v>
      </c>
      <c r="C38">
        <v>0</v>
      </c>
      <c r="D38" s="1">
        <f t="shared" si="20"/>
        <v>5.0959999999999965</v>
      </c>
      <c r="E38" s="1">
        <f t="shared" si="21"/>
        <v>12.640999999999998</v>
      </c>
      <c r="F38" s="1">
        <f t="shared" si="22"/>
        <v>5.5660000000000025</v>
      </c>
      <c r="G38" s="1">
        <f t="shared" si="23"/>
        <v>8.017000000000003</v>
      </c>
      <c r="H38" s="1">
        <f t="shared" si="24"/>
        <v>3.403000000000006</v>
      </c>
      <c r="I38" s="1">
        <f t="shared" si="25"/>
        <v>7.332999999999998</v>
      </c>
      <c r="J38" s="1">
        <f t="shared" si="26"/>
        <v>18.943999999999996</v>
      </c>
      <c r="K38" s="1">
        <f t="shared" si="27"/>
        <v>8.603000000000002</v>
      </c>
      <c r="L38" s="1">
        <f t="shared" si="28"/>
        <v>20.09600000000001</v>
      </c>
      <c r="M38" s="1">
        <f t="shared" si="7"/>
        <v>17.853999999999992</v>
      </c>
      <c r="N38" s="1">
        <f t="shared" si="8"/>
        <v>417.683</v>
      </c>
      <c r="O38" s="1">
        <f t="shared" si="9"/>
        <v>418.683</v>
      </c>
      <c r="P38" s="1">
        <f t="shared" si="10"/>
        <v>419.683</v>
      </c>
      <c r="Q38" s="1">
        <f t="shared" si="11"/>
        <v>21.770999999999994</v>
      </c>
      <c r="R38" s="1">
        <f t="shared" si="12"/>
        <v>11.910000000000004</v>
      </c>
      <c r="S38" s="1">
        <f t="shared" si="13"/>
        <v>15.175000000000004</v>
      </c>
      <c r="T38" s="1">
        <f t="shared" si="14"/>
        <v>15.509000000000022</v>
      </c>
      <c r="U38" s="1">
        <f t="shared" si="15"/>
        <v>15.756000000000007</v>
      </c>
      <c r="V38" s="1">
        <f t="shared" si="16"/>
        <v>33.688000000000024</v>
      </c>
      <c r="W38" s="1">
        <f t="shared" si="17"/>
        <v>31.498000000000026</v>
      </c>
      <c r="X38" s="1">
        <f t="shared" si="18"/>
        <v>18.326</v>
      </c>
      <c r="Y38" s="1">
        <f t="shared" si="19"/>
        <v>13.924000000000014</v>
      </c>
    </row>
    <row r="39" spans="2:25" ht="12.75">
      <c r="B39">
        <v>5</v>
      </c>
      <c r="C39">
        <v>0</v>
      </c>
      <c r="D39" s="1">
        <f t="shared" si="20"/>
        <v>5.914999999999999</v>
      </c>
      <c r="E39" s="1">
        <f t="shared" si="21"/>
        <v>13.863000000000007</v>
      </c>
      <c r="F39" s="1">
        <f t="shared" si="22"/>
        <v>7.0020000000000024</v>
      </c>
      <c r="G39" s="1">
        <f t="shared" si="23"/>
        <v>9.282000000000004</v>
      </c>
      <c r="H39" s="1">
        <f t="shared" si="24"/>
        <v>4.785000000000011</v>
      </c>
      <c r="I39" s="1">
        <f t="shared" si="25"/>
        <v>8.663000000000004</v>
      </c>
      <c r="J39" s="1">
        <f t="shared" si="26"/>
        <v>20.550999999999995</v>
      </c>
      <c r="K39" s="1">
        <f t="shared" si="27"/>
        <v>11.150000000000013</v>
      </c>
      <c r="L39" s="1">
        <f t="shared" si="28"/>
        <v>21.272000000000013</v>
      </c>
      <c r="M39" s="1">
        <f t="shared" si="7"/>
        <v>19.541999999999994</v>
      </c>
      <c r="N39" s="1">
        <f t="shared" si="8"/>
        <v>361.42</v>
      </c>
      <c r="O39" s="1">
        <f t="shared" si="9"/>
        <v>362.42</v>
      </c>
      <c r="P39" s="1">
        <f t="shared" si="10"/>
        <v>363.42</v>
      </c>
      <c r="Q39" s="1">
        <f t="shared" si="11"/>
        <v>23.214999999999996</v>
      </c>
      <c r="R39" s="1">
        <f t="shared" si="12"/>
        <v>15.271000000000008</v>
      </c>
      <c r="S39" s="1">
        <f t="shared" si="13"/>
        <v>17.062000000000005</v>
      </c>
      <c r="T39" s="1">
        <f t="shared" si="14"/>
        <v>18.191000000000024</v>
      </c>
      <c r="U39" s="1">
        <f t="shared" si="15"/>
        <v>18.42600000000001</v>
      </c>
      <c r="V39" s="1">
        <f t="shared" si="16"/>
        <v>36.09200000000002</v>
      </c>
      <c r="W39" s="1">
        <f t="shared" si="17"/>
        <v>34.92600000000002</v>
      </c>
      <c r="X39" s="1">
        <f t="shared" si="18"/>
        <v>22.717999999999996</v>
      </c>
      <c r="Y39" s="1">
        <f t="shared" si="19"/>
        <v>17.92200000000002</v>
      </c>
    </row>
    <row r="40" spans="2:25" ht="12.75">
      <c r="B40">
        <v>6</v>
      </c>
      <c r="C40">
        <v>0</v>
      </c>
      <c r="D40" s="1">
        <f t="shared" si="20"/>
        <v>6.946999999999996</v>
      </c>
      <c r="E40" s="1">
        <f t="shared" si="21"/>
        <v>14.425000000000011</v>
      </c>
      <c r="F40" s="1">
        <f t="shared" si="22"/>
        <v>8.474999999999994</v>
      </c>
      <c r="G40" s="1">
        <f t="shared" si="23"/>
        <v>9.990000000000009</v>
      </c>
      <c r="H40" s="1">
        <f t="shared" si="24"/>
        <v>6.19400000000001</v>
      </c>
      <c r="I40" s="1">
        <f t="shared" si="25"/>
        <v>9.963999999999999</v>
      </c>
      <c r="J40" s="1">
        <f t="shared" si="26"/>
        <v>30.524</v>
      </c>
      <c r="K40" s="1">
        <f t="shared" si="27"/>
        <v>12.53200000000001</v>
      </c>
      <c r="L40" s="1">
        <f t="shared" si="28"/>
        <v>22.807000000000016</v>
      </c>
      <c r="M40" s="1">
        <f t="shared" si="7"/>
        <v>21.369</v>
      </c>
      <c r="N40" s="1">
        <f t="shared" si="8"/>
        <v>305.02700000000004</v>
      </c>
      <c r="O40" s="1">
        <f t="shared" si="9"/>
        <v>306.02700000000004</v>
      </c>
      <c r="P40" s="1">
        <f t="shared" si="10"/>
        <v>307.02700000000004</v>
      </c>
      <c r="Q40" s="1">
        <f t="shared" si="11"/>
        <v>25.269000000000005</v>
      </c>
      <c r="R40" s="1">
        <f t="shared" si="12"/>
        <v>17.99900000000001</v>
      </c>
      <c r="S40" s="1">
        <f t="shared" si="13"/>
        <v>20.91900000000001</v>
      </c>
      <c r="T40" s="1">
        <f t="shared" si="14"/>
        <v>21.517000000000024</v>
      </c>
      <c r="U40" s="1">
        <f t="shared" si="15"/>
        <v>21.18400000000001</v>
      </c>
      <c r="V40" s="1">
        <f t="shared" si="16"/>
        <v>38.41800000000002</v>
      </c>
      <c r="W40" s="1">
        <f t="shared" si="17"/>
        <v>38.19100000000003</v>
      </c>
      <c r="X40" s="1">
        <f t="shared" si="18"/>
        <v>25.703000000000003</v>
      </c>
      <c r="Y40" s="1">
        <f t="shared" si="19"/>
        <v>21.598000000000013</v>
      </c>
    </row>
    <row r="41" spans="2:25" ht="12.75">
      <c r="B41">
        <v>7</v>
      </c>
      <c r="C41">
        <v>0</v>
      </c>
      <c r="D41" s="1">
        <f t="shared" si="20"/>
        <v>7.904999999999994</v>
      </c>
      <c r="E41" s="1">
        <f t="shared" si="21"/>
        <v>14.339000000000006</v>
      </c>
      <c r="F41" s="1">
        <f t="shared" si="22"/>
        <v>9.18699999999999</v>
      </c>
      <c r="G41" s="1">
        <f t="shared" si="23"/>
        <v>10.42900000000001</v>
      </c>
      <c r="H41" s="1">
        <f t="shared" si="24"/>
        <v>7.630000000000003</v>
      </c>
      <c r="I41" s="1">
        <f t="shared" si="25"/>
        <v>11.267000000000003</v>
      </c>
      <c r="J41" s="1">
        <f t="shared" si="26"/>
        <v>32.062000000000005</v>
      </c>
      <c r="K41" s="1">
        <f t="shared" si="27"/>
        <v>14.646000000000008</v>
      </c>
      <c r="L41" s="1">
        <f t="shared" si="28"/>
        <v>24.87000000000001</v>
      </c>
      <c r="M41" s="1">
        <f t="shared" si="7"/>
        <v>23.686</v>
      </c>
      <c r="N41" s="1">
        <f t="shared" si="8"/>
        <v>248.47200000000004</v>
      </c>
      <c r="O41" s="1">
        <f t="shared" si="9"/>
        <v>249.47200000000004</v>
      </c>
      <c r="P41" s="1">
        <f t="shared" si="10"/>
        <v>250.47200000000004</v>
      </c>
      <c r="Q41" s="1">
        <f t="shared" si="11"/>
        <v>28.009999999999998</v>
      </c>
      <c r="R41" s="1">
        <f t="shared" si="12"/>
        <v>19.729000000000006</v>
      </c>
      <c r="S41" s="1">
        <f t="shared" si="13"/>
        <v>23.249000000000002</v>
      </c>
      <c r="T41" s="1">
        <f t="shared" si="14"/>
        <v>24.60400000000002</v>
      </c>
      <c r="U41" s="1">
        <f t="shared" si="15"/>
        <v>25.653000000000013</v>
      </c>
      <c r="V41" s="1">
        <f t="shared" si="16"/>
        <v>40.79100000000002</v>
      </c>
      <c r="W41" s="1">
        <f t="shared" si="17"/>
        <v>40.824000000000034</v>
      </c>
      <c r="X41" s="1">
        <f t="shared" si="18"/>
        <v>29.192</v>
      </c>
      <c r="Y41" s="1">
        <f t="shared" si="19"/>
        <v>26.49500000000001</v>
      </c>
    </row>
    <row r="42" spans="2:25" ht="12.75">
      <c r="B42">
        <v>8</v>
      </c>
      <c r="C42">
        <v>0</v>
      </c>
      <c r="D42" s="1">
        <f t="shared" si="20"/>
        <v>8.390999999999998</v>
      </c>
      <c r="E42" s="1">
        <f t="shared" si="21"/>
        <v>14.338000000000001</v>
      </c>
      <c r="F42" s="1">
        <f t="shared" si="22"/>
        <v>9.80399999999998</v>
      </c>
      <c r="G42" s="1">
        <f t="shared" si="23"/>
        <v>11.273000000000003</v>
      </c>
      <c r="H42" s="1">
        <f t="shared" si="24"/>
        <v>9.366999999999997</v>
      </c>
      <c r="I42" s="1">
        <f t="shared" si="25"/>
        <v>12.446000000000005</v>
      </c>
      <c r="J42" s="1">
        <f t="shared" si="26"/>
        <v>33.312999999999995</v>
      </c>
      <c r="K42" s="1">
        <f t="shared" si="27"/>
        <v>15.939</v>
      </c>
      <c r="L42" s="1">
        <f t="shared" si="28"/>
        <v>28.940000000000005</v>
      </c>
      <c r="M42" s="1">
        <f t="shared" si="7"/>
        <v>27.13899999999999</v>
      </c>
      <c r="N42" s="1">
        <f t="shared" si="8"/>
        <v>192.08300000000003</v>
      </c>
      <c r="O42" s="1">
        <f t="shared" si="9"/>
        <v>193.08300000000003</v>
      </c>
      <c r="P42" s="1">
        <f t="shared" si="10"/>
        <v>194.08300000000003</v>
      </c>
      <c r="Q42" s="1">
        <f t="shared" si="11"/>
        <v>29.53799999999999</v>
      </c>
      <c r="R42" s="1">
        <f t="shared" si="12"/>
        <v>22.09000000000001</v>
      </c>
      <c r="S42" s="1">
        <f t="shared" si="13"/>
        <v>25.055</v>
      </c>
      <c r="T42" s="1">
        <f t="shared" si="14"/>
        <v>28.170000000000023</v>
      </c>
      <c r="U42" s="1">
        <f t="shared" si="15"/>
        <v>30.582</v>
      </c>
      <c r="V42" s="1">
        <f t="shared" si="16"/>
        <v>43.01500000000002</v>
      </c>
      <c r="W42" s="1">
        <f t="shared" si="17"/>
        <v>44.03600000000004</v>
      </c>
      <c r="X42" s="1">
        <f t="shared" si="18"/>
        <v>33.75199999999999</v>
      </c>
      <c r="Y42" s="1">
        <f t="shared" si="19"/>
        <v>32.517</v>
      </c>
    </row>
    <row r="43" spans="2:25" ht="12.75">
      <c r="B43">
        <v>9</v>
      </c>
      <c r="C43">
        <v>0</v>
      </c>
      <c r="D43" s="1">
        <f t="shared" si="20"/>
        <v>8.664000000000001</v>
      </c>
      <c r="E43" s="1">
        <f t="shared" si="21"/>
        <v>13.833999999999989</v>
      </c>
      <c r="F43" s="1">
        <f t="shared" si="22"/>
        <v>10.243999999999986</v>
      </c>
      <c r="G43" s="1">
        <f t="shared" si="23"/>
        <v>12.155999999999992</v>
      </c>
      <c r="H43" s="1">
        <f t="shared" si="24"/>
        <v>10.504999999999995</v>
      </c>
      <c r="I43" s="1">
        <f t="shared" si="25"/>
        <v>13.167999999999992</v>
      </c>
      <c r="J43" s="1">
        <f t="shared" si="26"/>
        <v>33.900999999999996</v>
      </c>
      <c r="K43" s="1">
        <f t="shared" si="27"/>
        <v>17.09599999999999</v>
      </c>
      <c r="L43" s="1">
        <f t="shared" si="28"/>
        <v>30.174999999999997</v>
      </c>
      <c r="M43" s="1">
        <f t="shared" si="7"/>
        <v>28.475999999999985</v>
      </c>
      <c r="N43" s="1">
        <f t="shared" si="8"/>
        <v>135.264</v>
      </c>
      <c r="O43" s="1">
        <f t="shared" si="9"/>
        <v>136.264</v>
      </c>
      <c r="P43" s="1">
        <f t="shared" si="10"/>
        <v>137.264</v>
      </c>
      <c r="Q43" s="1">
        <f t="shared" si="11"/>
        <v>33.239999999999995</v>
      </c>
      <c r="R43" s="1">
        <f t="shared" si="12"/>
        <v>24.132000000000005</v>
      </c>
      <c r="S43" s="1">
        <f t="shared" si="13"/>
        <v>26.416999999999987</v>
      </c>
      <c r="T43" s="1">
        <f t="shared" si="14"/>
        <v>29.734000000000023</v>
      </c>
      <c r="U43" s="1">
        <f t="shared" si="15"/>
        <v>34.742999999999995</v>
      </c>
      <c r="V43" s="1">
        <f t="shared" si="16"/>
        <v>44.92800000000001</v>
      </c>
      <c r="W43" s="1">
        <f t="shared" si="17"/>
        <v>47.311000000000035</v>
      </c>
      <c r="X43" s="1">
        <f t="shared" si="18"/>
        <v>38.70099999999998</v>
      </c>
      <c r="Y43" s="1">
        <f t="shared" si="19"/>
        <v>36.837</v>
      </c>
    </row>
    <row r="44" spans="2:25" ht="12.75">
      <c r="B44">
        <v>10</v>
      </c>
      <c r="C44">
        <v>0</v>
      </c>
      <c r="D44" s="1">
        <f t="shared" si="20"/>
        <v>9.262999999999991</v>
      </c>
      <c r="E44" s="1">
        <f t="shared" si="21"/>
        <v>13.484999999999985</v>
      </c>
      <c r="F44" s="1">
        <f t="shared" si="22"/>
        <v>10.961999999999975</v>
      </c>
      <c r="G44" s="1">
        <f t="shared" si="23"/>
        <v>12.61099999999999</v>
      </c>
      <c r="H44" s="1">
        <f t="shared" si="24"/>
        <v>12.036999999999992</v>
      </c>
      <c r="I44" s="1">
        <f t="shared" si="25"/>
        <v>13.59399999999998</v>
      </c>
      <c r="J44" s="1">
        <f t="shared" si="26"/>
        <v>34.44199999999999</v>
      </c>
      <c r="K44" s="1">
        <f t="shared" si="27"/>
        <v>17.889999999999986</v>
      </c>
      <c r="L44" s="1">
        <f t="shared" si="28"/>
        <v>30.486999999999995</v>
      </c>
      <c r="M44" s="1">
        <f t="shared" si="7"/>
        <v>29.675999999999974</v>
      </c>
      <c r="N44" s="1">
        <f t="shared" si="8"/>
        <v>78.21900000000001</v>
      </c>
      <c r="O44" s="1">
        <f t="shared" si="9"/>
        <v>79.21900000000001</v>
      </c>
      <c r="P44" s="1">
        <f t="shared" si="10"/>
        <v>80.21900000000001</v>
      </c>
      <c r="Q44" s="1">
        <f t="shared" si="11"/>
        <v>34.91199999999999</v>
      </c>
      <c r="R44" s="1">
        <f t="shared" si="12"/>
        <v>26.015</v>
      </c>
      <c r="S44" s="1">
        <f t="shared" si="13"/>
        <v>27.32499999999999</v>
      </c>
      <c r="T44" s="1">
        <f t="shared" si="14"/>
        <v>30.860000000000028</v>
      </c>
      <c r="U44" s="1">
        <f t="shared" si="15"/>
        <v>37.05199999999999</v>
      </c>
      <c r="V44" s="1">
        <f t="shared" si="16"/>
        <v>46.393000000000015</v>
      </c>
      <c r="W44" s="1">
        <f t="shared" si="17"/>
        <v>49.59800000000003</v>
      </c>
      <c r="X44" s="1">
        <f t="shared" si="18"/>
        <v>40.96899999999998</v>
      </c>
      <c r="Y44" s="1">
        <f t="shared" si="19"/>
        <v>39.794</v>
      </c>
    </row>
    <row r="45" spans="2:25" ht="12.75">
      <c r="B45">
        <v>11</v>
      </c>
      <c r="C45">
        <v>0</v>
      </c>
      <c r="D45" s="1">
        <f t="shared" si="20"/>
        <v>9.768999999999998</v>
      </c>
      <c r="E45" s="1">
        <f t="shared" si="21"/>
        <v>13.03499999999999</v>
      </c>
      <c r="F45" s="1">
        <f t="shared" si="22"/>
        <v>11.464999999999968</v>
      </c>
      <c r="G45" s="1">
        <f t="shared" si="23"/>
        <v>13.31499999999999</v>
      </c>
      <c r="H45" s="1">
        <f t="shared" si="24"/>
        <v>13.499999999999993</v>
      </c>
      <c r="I45" s="1">
        <f t="shared" si="25"/>
        <v>14.510999999999989</v>
      </c>
      <c r="J45" s="1">
        <f t="shared" si="26"/>
        <v>35.257</v>
      </c>
      <c r="K45" s="1">
        <f t="shared" si="27"/>
        <v>19.19899999999999</v>
      </c>
      <c r="L45" s="1">
        <f t="shared" si="28"/>
        <v>31.374999999999993</v>
      </c>
      <c r="M45" s="1">
        <f t="shared" si="7"/>
        <v>31.200999999999986</v>
      </c>
      <c r="N45" s="1">
        <f t="shared" si="8"/>
        <v>21.34000000000001</v>
      </c>
      <c r="O45" s="1">
        <f t="shared" si="9"/>
        <v>22.34000000000001</v>
      </c>
      <c r="P45" s="1">
        <f t="shared" si="10"/>
        <v>23.34000000000001</v>
      </c>
      <c r="Q45" s="1">
        <f t="shared" si="11"/>
        <v>35.819999999999986</v>
      </c>
      <c r="R45" s="1">
        <f t="shared" si="12"/>
        <v>27.639000000000003</v>
      </c>
      <c r="S45" s="1">
        <f t="shared" si="13"/>
        <v>28.924</v>
      </c>
      <c r="T45" s="1">
        <f t="shared" si="14"/>
        <v>32.80000000000003</v>
      </c>
      <c r="U45" s="1">
        <f t="shared" si="15"/>
        <v>39.74</v>
      </c>
      <c r="V45" s="1">
        <f t="shared" si="16"/>
        <v>47.79700000000002</v>
      </c>
      <c r="W45" s="1">
        <f t="shared" si="17"/>
        <v>51.99600000000003</v>
      </c>
      <c r="X45" s="1">
        <f t="shared" si="18"/>
        <v>43.412999999999975</v>
      </c>
      <c r="Y45" s="1">
        <f t="shared" si="19"/>
        <v>43.324000000000005</v>
      </c>
    </row>
    <row r="46" spans="2:25" ht="12.75">
      <c r="B46">
        <v>12</v>
      </c>
      <c r="C46">
        <v>0</v>
      </c>
      <c r="D46" s="1">
        <f t="shared" si="20"/>
        <v>10.052999999999997</v>
      </c>
      <c r="E46" s="1">
        <f t="shared" si="21"/>
        <v>13.420999999999992</v>
      </c>
      <c r="F46" s="1">
        <f t="shared" si="22"/>
        <v>11.494999999999976</v>
      </c>
      <c r="G46" s="1">
        <f t="shared" si="23"/>
        <v>14.542999999999992</v>
      </c>
      <c r="H46" s="1">
        <f t="shared" si="24"/>
        <v>15.619</v>
      </c>
      <c r="I46" s="1">
        <f t="shared" si="25"/>
        <v>14.637</v>
      </c>
      <c r="J46" s="1">
        <f t="shared" si="26"/>
        <v>36.422</v>
      </c>
      <c r="K46" s="1">
        <f t="shared" si="27"/>
        <v>20.480999999999995</v>
      </c>
      <c r="L46" s="1">
        <f t="shared" si="28"/>
        <v>32.760999999999996</v>
      </c>
      <c r="M46" s="1">
        <f t="shared" si="7"/>
        <v>32.577</v>
      </c>
      <c r="N46" s="1">
        <f t="shared" si="8"/>
        <v>-35.49899999999999</v>
      </c>
      <c r="O46" s="1">
        <f t="shared" si="9"/>
        <v>-34.49899999999999</v>
      </c>
      <c r="P46" s="1">
        <f t="shared" si="10"/>
        <v>-33.49899999999999</v>
      </c>
      <c r="Q46" s="1">
        <f t="shared" si="11"/>
        <v>36.90099999999998</v>
      </c>
      <c r="R46" s="1">
        <f t="shared" si="12"/>
        <v>29.801000000000002</v>
      </c>
      <c r="S46" s="1">
        <f t="shared" si="13"/>
        <v>30.905</v>
      </c>
      <c r="T46" s="1">
        <f t="shared" si="14"/>
        <v>35.12300000000003</v>
      </c>
      <c r="U46" s="1">
        <f t="shared" si="15"/>
        <v>43.083</v>
      </c>
      <c r="V46" s="1">
        <f t="shared" si="16"/>
        <v>49.48100000000002</v>
      </c>
      <c r="W46" s="1">
        <f t="shared" si="17"/>
        <v>54.66700000000003</v>
      </c>
      <c r="X46" s="1">
        <f t="shared" si="18"/>
        <v>47.098999999999975</v>
      </c>
      <c r="Y46" s="1">
        <f t="shared" si="19"/>
        <v>46.82500000000002</v>
      </c>
    </row>
    <row r="47" spans="2:25" ht="12.75">
      <c r="B47">
        <v>13</v>
      </c>
      <c r="C47">
        <v>0</v>
      </c>
      <c r="D47" s="1">
        <f t="shared" si="20"/>
        <v>10.44299999999999</v>
      </c>
      <c r="E47" s="1">
        <f t="shared" si="21"/>
        <v>13.766999999999989</v>
      </c>
      <c r="F47" s="1">
        <f t="shared" si="22"/>
        <v>12.04799999999998</v>
      </c>
      <c r="G47" s="1">
        <f t="shared" si="23"/>
        <v>15.351999999999983</v>
      </c>
      <c r="H47" s="1">
        <f t="shared" si="24"/>
        <v>16.51999999999999</v>
      </c>
      <c r="I47" s="1">
        <f t="shared" si="25"/>
        <v>15.711999999999996</v>
      </c>
      <c r="J47" s="1">
        <f t="shared" si="26"/>
        <v>38.57999999999999</v>
      </c>
      <c r="K47" s="1">
        <f t="shared" si="27"/>
        <v>21.577999999999996</v>
      </c>
      <c r="L47" s="1">
        <f t="shared" si="28"/>
        <v>33.727</v>
      </c>
      <c r="M47" s="1">
        <f t="shared" si="7"/>
        <v>33.982000000000006</v>
      </c>
      <c r="N47" s="1">
        <f t="shared" si="8"/>
        <v>-92.60199999999999</v>
      </c>
      <c r="O47" s="1">
        <f t="shared" si="9"/>
        <v>-91.60199999999999</v>
      </c>
      <c r="P47" s="1">
        <f t="shared" si="10"/>
        <v>-90.60199999999999</v>
      </c>
      <c r="Q47" s="1">
        <f t="shared" si="11"/>
        <v>37.55699999999998</v>
      </c>
      <c r="R47" s="1">
        <f t="shared" si="12"/>
        <v>31.609</v>
      </c>
      <c r="S47" s="1">
        <f t="shared" si="13"/>
        <v>32.309000000000005</v>
      </c>
      <c r="T47" s="1">
        <f t="shared" si="14"/>
        <v>37.04400000000003</v>
      </c>
      <c r="U47" s="1">
        <f t="shared" si="15"/>
        <v>46.732000000000006</v>
      </c>
      <c r="V47" s="1">
        <f t="shared" si="16"/>
        <v>50.62500000000002</v>
      </c>
      <c r="W47" s="1">
        <f t="shared" si="17"/>
        <v>57.381000000000036</v>
      </c>
      <c r="X47" s="1">
        <f t="shared" si="18"/>
        <v>50.67699999999997</v>
      </c>
      <c r="Y47" s="1">
        <f t="shared" si="19"/>
        <v>49.86300000000001</v>
      </c>
    </row>
    <row r="48" spans="2:25" ht="12.75">
      <c r="B48">
        <v>14</v>
      </c>
      <c r="C48">
        <v>0</v>
      </c>
      <c r="D48" s="1">
        <f t="shared" si="20"/>
        <v>11.00399999999999</v>
      </c>
      <c r="E48" s="1">
        <f t="shared" si="21"/>
        <v>13.677999999999983</v>
      </c>
      <c r="F48" s="1">
        <f t="shared" si="22"/>
        <v>12.110999999999976</v>
      </c>
      <c r="G48" s="1">
        <f t="shared" si="23"/>
        <v>15.392999999999986</v>
      </c>
      <c r="H48" s="1">
        <f t="shared" si="24"/>
        <v>17.320999999999984</v>
      </c>
      <c r="I48" s="1">
        <f t="shared" si="25"/>
        <v>16.334999999999994</v>
      </c>
      <c r="J48" s="1">
        <f t="shared" si="26"/>
        <v>38.724999999999994</v>
      </c>
      <c r="K48" s="1">
        <f t="shared" si="27"/>
        <v>22.935999999999993</v>
      </c>
      <c r="L48" s="1">
        <f t="shared" si="28"/>
        <v>34.14399999999999</v>
      </c>
      <c r="M48" s="1">
        <f t="shared" si="7"/>
        <v>34.89200000000001</v>
      </c>
      <c r="N48" s="1">
        <f t="shared" si="8"/>
        <v>-149.45</v>
      </c>
      <c r="O48" s="1">
        <f t="shared" si="9"/>
        <v>-148.45</v>
      </c>
      <c r="P48" s="1">
        <f t="shared" si="10"/>
        <v>-147.45</v>
      </c>
      <c r="Q48" s="1">
        <f t="shared" si="11"/>
        <v>38.41199999999999</v>
      </c>
      <c r="R48" s="1">
        <f t="shared" si="12"/>
        <v>32.80800000000001</v>
      </c>
      <c r="S48" s="1">
        <f t="shared" si="13"/>
        <v>33.57100000000001</v>
      </c>
      <c r="T48" s="1">
        <f t="shared" si="14"/>
        <v>39.00900000000003</v>
      </c>
      <c r="U48" s="1">
        <f t="shared" si="15"/>
        <v>50.06600000000002</v>
      </c>
      <c r="V48" s="1">
        <f t="shared" si="16"/>
        <v>52.84500000000001</v>
      </c>
      <c r="W48" s="1">
        <f t="shared" si="17"/>
        <v>59.49400000000004</v>
      </c>
      <c r="X48" s="1">
        <f t="shared" si="18"/>
        <v>54.76899999999996</v>
      </c>
      <c r="Y48" s="1">
        <f t="shared" si="19"/>
        <v>52.75800000000001</v>
      </c>
    </row>
    <row r="49" spans="2:25" ht="12.75">
      <c r="B49">
        <v>15</v>
      </c>
      <c r="C49">
        <v>0</v>
      </c>
      <c r="D49" s="1">
        <f t="shared" si="20"/>
        <v>11.328999999999986</v>
      </c>
      <c r="E49" s="1">
        <f t="shared" si="21"/>
        <v>14.471999999999987</v>
      </c>
      <c r="F49" s="1">
        <f t="shared" si="22"/>
        <v>12.510999999999974</v>
      </c>
      <c r="G49" s="1">
        <f t="shared" si="23"/>
        <v>16.81799999999999</v>
      </c>
      <c r="H49" s="1">
        <f t="shared" si="24"/>
        <v>17.962999999999973</v>
      </c>
      <c r="I49" s="1">
        <f t="shared" si="25"/>
        <v>17.08899999999999</v>
      </c>
      <c r="J49" s="1">
        <f t="shared" si="26"/>
        <v>41.74499999999998</v>
      </c>
      <c r="K49" s="1">
        <f t="shared" si="27"/>
        <v>24.308</v>
      </c>
      <c r="L49" s="1">
        <f t="shared" si="28"/>
        <v>37.50599999999999</v>
      </c>
      <c r="M49" s="1">
        <f t="shared" si="7"/>
        <v>37.660000000000004</v>
      </c>
      <c r="N49" s="1">
        <f t="shared" si="8"/>
        <v>-206.166</v>
      </c>
      <c r="O49" s="1">
        <f t="shared" si="9"/>
        <v>-205.166</v>
      </c>
      <c r="P49" s="1">
        <f t="shared" si="10"/>
        <v>-204.166</v>
      </c>
      <c r="Q49" s="1">
        <f t="shared" si="11"/>
        <v>39.10199999999998</v>
      </c>
      <c r="R49" s="1">
        <f t="shared" si="12"/>
        <v>34.683</v>
      </c>
      <c r="S49" s="1">
        <f t="shared" si="13"/>
        <v>35.892</v>
      </c>
      <c r="T49" s="1">
        <f t="shared" si="14"/>
        <v>40.79900000000003</v>
      </c>
      <c r="U49" s="1">
        <f t="shared" si="15"/>
        <v>55.01500000000002</v>
      </c>
      <c r="V49" s="1">
        <f t="shared" si="16"/>
        <v>57.26600000000001</v>
      </c>
      <c r="W49" s="1">
        <f t="shared" si="17"/>
        <v>62.18100000000005</v>
      </c>
      <c r="X49" s="1">
        <f t="shared" si="18"/>
        <v>57.80899999999996</v>
      </c>
      <c r="Y49" s="1">
        <f t="shared" si="19"/>
        <v>56.624</v>
      </c>
    </row>
    <row r="50" spans="2:25" ht="12.75">
      <c r="B50">
        <v>16</v>
      </c>
      <c r="C50">
        <v>0</v>
      </c>
      <c r="D50" s="1">
        <f t="shared" si="20"/>
        <v>11.243999999999978</v>
      </c>
      <c r="E50" s="1">
        <f t="shared" si="21"/>
        <v>14.014999999999993</v>
      </c>
      <c r="F50" s="1">
        <f t="shared" si="22"/>
        <v>12.840999999999973</v>
      </c>
      <c r="G50" s="1">
        <f t="shared" si="23"/>
        <v>16.76099999999999</v>
      </c>
      <c r="H50" s="1">
        <f t="shared" si="24"/>
        <v>18.359999999999964</v>
      </c>
      <c r="I50" s="1">
        <f t="shared" si="25"/>
        <v>17.649999999999984</v>
      </c>
      <c r="J50" s="1">
        <f t="shared" si="26"/>
        <v>43.23199999999998</v>
      </c>
      <c r="K50" s="1">
        <f t="shared" si="27"/>
        <v>25.534</v>
      </c>
      <c r="L50" s="1">
        <f t="shared" si="28"/>
        <v>38.697999999999986</v>
      </c>
      <c r="M50" s="1">
        <f t="shared" si="7"/>
        <v>38.895999999999994</v>
      </c>
      <c r="N50" s="1">
        <f t="shared" si="8"/>
        <v>-263.138</v>
      </c>
      <c r="O50" s="1">
        <f t="shared" si="9"/>
        <v>-262.138</v>
      </c>
      <c r="P50" s="1">
        <f t="shared" si="10"/>
        <v>-261.138</v>
      </c>
      <c r="Q50" s="1">
        <f t="shared" si="11"/>
        <v>40.31399999999997</v>
      </c>
      <c r="R50" s="1">
        <f t="shared" si="12"/>
        <v>36.492</v>
      </c>
      <c r="S50" s="1">
        <f t="shared" si="13"/>
        <v>37.347</v>
      </c>
      <c r="T50" s="1">
        <f t="shared" si="14"/>
        <v>42.78400000000003</v>
      </c>
      <c r="U50" s="1">
        <f t="shared" si="15"/>
        <v>58.04600000000003</v>
      </c>
      <c r="V50" s="1">
        <f t="shared" si="16"/>
        <v>61.11300000000001</v>
      </c>
      <c r="W50" s="1">
        <f t="shared" si="17"/>
        <v>64.25600000000003</v>
      </c>
      <c r="X50" s="1">
        <f t="shared" si="18"/>
        <v>60.901999999999965</v>
      </c>
      <c r="Y50" s="1">
        <f t="shared" si="19"/>
        <v>59.754</v>
      </c>
    </row>
    <row r="51" spans="2:25" ht="12.75">
      <c r="B51">
        <v>17</v>
      </c>
      <c r="C51">
        <v>0</v>
      </c>
      <c r="D51" s="1">
        <f t="shared" si="20"/>
        <v>9.01299999999997</v>
      </c>
      <c r="E51" s="1">
        <f aca="true" t="shared" si="29" ref="E51:L53">E50+E22-$C22</f>
        <v>11.43399999999999</v>
      </c>
      <c r="F51" s="1">
        <f t="shared" si="29"/>
        <v>10.62299999999997</v>
      </c>
      <c r="G51" s="1">
        <f t="shared" si="29"/>
        <v>14.42199999999999</v>
      </c>
      <c r="H51" s="1">
        <f t="shared" si="29"/>
        <v>16.75699999999997</v>
      </c>
      <c r="I51" s="1">
        <f t="shared" si="29"/>
        <v>15.714999999999982</v>
      </c>
      <c r="J51" s="1">
        <f t="shared" si="29"/>
        <v>42.438999999999986</v>
      </c>
      <c r="K51" s="1">
        <f t="shared" si="29"/>
        <v>24.76699999999999</v>
      </c>
      <c r="L51" s="1">
        <f t="shared" si="29"/>
        <v>37.47399999999998</v>
      </c>
      <c r="M51" s="1">
        <f t="shared" si="7"/>
        <v>37.938999999999986</v>
      </c>
      <c r="N51" s="1">
        <f t="shared" si="8"/>
        <v>-322.24399999999997</v>
      </c>
      <c r="O51" s="1">
        <f t="shared" si="9"/>
        <v>-321.24399999999997</v>
      </c>
      <c r="P51" s="1">
        <f t="shared" si="10"/>
        <v>-320.24399999999997</v>
      </c>
      <c r="Q51" s="1">
        <f t="shared" si="11"/>
        <v>38.96799999999997</v>
      </c>
      <c r="R51" s="1">
        <f t="shared" si="12"/>
        <v>36.26499999999999</v>
      </c>
      <c r="S51" s="1">
        <f t="shared" si="13"/>
        <v>37.492</v>
      </c>
      <c r="T51" s="1">
        <f t="shared" si="14"/>
        <v>42.635000000000026</v>
      </c>
      <c r="U51" s="1">
        <f t="shared" si="15"/>
        <v>59.42600000000002</v>
      </c>
      <c r="V51" s="1">
        <f t="shared" si="16"/>
        <v>61.205000000000005</v>
      </c>
      <c r="W51" s="1">
        <f t="shared" si="17"/>
        <v>66.23100000000002</v>
      </c>
      <c r="X51" s="1">
        <f t="shared" si="18"/>
        <v>62.08899999999996</v>
      </c>
      <c r="Y51" s="1">
        <f t="shared" si="19"/>
        <v>61.032999999999994</v>
      </c>
    </row>
    <row r="52" spans="2:25" ht="12.75">
      <c r="B52">
        <v>18</v>
      </c>
      <c r="C52">
        <v>0</v>
      </c>
      <c r="D52" s="1">
        <f t="shared" si="20"/>
        <v>9.169999999999973</v>
      </c>
      <c r="E52" s="1">
        <f t="shared" si="29"/>
        <v>10.913999999999987</v>
      </c>
      <c r="F52" s="1">
        <f t="shared" si="29"/>
        <v>11.021999999999977</v>
      </c>
      <c r="G52" s="1">
        <f t="shared" si="29"/>
        <v>14.958999999999989</v>
      </c>
      <c r="H52" s="1">
        <f t="shared" si="29"/>
        <v>16.98899999999996</v>
      </c>
      <c r="I52" s="1">
        <f t="shared" si="29"/>
        <v>16.06399999999998</v>
      </c>
      <c r="J52" s="1">
        <f t="shared" si="29"/>
        <v>43.243999999999986</v>
      </c>
      <c r="K52" s="1">
        <f t="shared" si="29"/>
        <v>26.356999999999985</v>
      </c>
      <c r="L52" s="1">
        <f t="shared" si="29"/>
        <v>39.28899999999997</v>
      </c>
      <c r="M52" s="1">
        <f t="shared" si="7"/>
        <v>39.86499999999998</v>
      </c>
      <c r="N52" s="1">
        <f t="shared" si="8"/>
        <v>-379.301</v>
      </c>
      <c r="O52" s="1">
        <f t="shared" si="9"/>
        <v>-378.301</v>
      </c>
      <c r="P52" s="1">
        <f t="shared" si="10"/>
        <v>-377.301</v>
      </c>
      <c r="Q52" s="1">
        <f t="shared" si="11"/>
        <v>39.44899999999997</v>
      </c>
      <c r="R52" s="1">
        <f t="shared" si="12"/>
        <v>38.27899999999998</v>
      </c>
      <c r="S52" s="1">
        <f t="shared" si="13"/>
        <v>39.599000000000004</v>
      </c>
      <c r="T52" s="1">
        <f t="shared" si="14"/>
        <v>44.00900000000003</v>
      </c>
      <c r="U52" s="1">
        <f t="shared" si="15"/>
        <v>61.99000000000002</v>
      </c>
      <c r="V52" s="1">
        <f t="shared" si="16"/>
        <v>64.242</v>
      </c>
      <c r="W52" s="1">
        <f t="shared" si="17"/>
        <v>69.07400000000003</v>
      </c>
      <c r="X52" s="1">
        <f t="shared" si="18"/>
        <v>66.05799999999996</v>
      </c>
      <c r="Y52" s="1">
        <f t="shared" si="19"/>
        <v>64.10499999999999</v>
      </c>
    </row>
    <row r="53" spans="2:25" ht="12.75">
      <c r="B53">
        <v>19</v>
      </c>
      <c r="C53">
        <v>0</v>
      </c>
      <c r="D53" s="1">
        <f t="shared" si="20"/>
        <v>8.994999999999976</v>
      </c>
      <c r="E53" s="1">
        <f t="shared" si="29"/>
        <v>11.904999999999987</v>
      </c>
      <c r="F53" s="1">
        <f t="shared" si="29"/>
        <v>12.252999999999972</v>
      </c>
      <c r="G53" s="1">
        <f t="shared" si="29"/>
        <v>16.39399999999999</v>
      </c>
      <c r="H53" s="1">
        <f t="shared" si="29"/>
        <v>18.301999999999964</v>
      </c>
      <c r="I53" s="1">
        <f t="shared" si="29"/>
        <v>16.723999999999975</v>
      </c>
      <c r="J53" s="1">
        <f t="shared" si="29"/>
        <v>44.496999999999986</v>
      </c>
      <c r="K53" s="1">
        <f t="shared" si="29"/>
        <v>27.876999999999995</v>
      </c>
      <c r="L53" s="1">
        <f t="shared" si="29"/>
        <v>41.91399999999997</v>
      </c>
      <c r="M53" s="1">
        <f t="shared" si="7"/>
        <v>42.50499999999998</v>
      </c>
      <c r="N53" s="1">
        <f t="shared" si="8"/>
        <v>-436.24399999999997</v>
      </c>
      <c r="O53" s="1">
        <f t="shared" si="9"/>
        <v>-435.24399999999997</v>
      </c>
      <c r="P53" s="1">
        <f t="shared" si="10"/>
        <v>-434.24399999999997</v>
      </c>
      <c r="Q53" s="1">
        <f t="shared" si="11"/>
        <v>42.29099999999997</v>
      </c>
      <c r="R53" s="1">
        <f t="shared" si="12"/>
        <v>39.963999999999984</v>
      </c>
      <c r="S53" s="1">
        <f t="shared" si="13"/>
        <v>42.846000000000004</v>
      </c>
      <c r="T53" s="1">
        <f t="shared" si="14"/>
        <v>45.91200000000002</v>
      </c>
      <c r="U53" s="1">
        <f t="shared" si="15"/>
        <v>65.06300000000003</v>
      </c>
      <c r="V53" s="1">
        <f t="shared" si="16"/>
        <v>67.895</v>
      </c>
      <c r="W53" s="1">
        <f t="shared" si="17"/>
        <v>73.85800000000002</v>
      </c>
      <c r="X53" s="1">
        <f t="shared" si="18"/>
        <v>69.80099999999997</v>
      </c>
      <c r="Y53" s="1">
        <f t="shared" si="19"/>
        <v>67.56599999999999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</cp:lastModifiedBy>
  <dcterms:created xsi:type="dcterms:W3CDTF">2011-01-16T20:15:41Z</dcterms:created>
  <dcterms:modified xsi:type="dcterms:W3CDTF">2011-06-09T19:11:08Z</dcterms:modified>
  <cp:category/>
  <cp:version/>
  <cp:contentType/>
  <cp:contentStatus/>
</cp:coreProperties>
</file>